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lucid\Desktop\"/>
    </mc:Choice>
  </mc:AlternateContent>
  <xr:revisionPtr revIDLastSave="0" documentId="8_{18859AC3-449E-4C4D-830E-0887B6617202}" xr6:coauthVersionLast="37" xr6:coauthVersionMax="37" xr10:uidLastSave="{00000000-0000-0000-0000-000000000000}"/>
  <bookViews>
    <workbookView xWindow="0" yWindow="0" windowWidth="24720" windowHeight="12165" activeTab="1" xr2:uid="{00000000-000D-0000-FFFF-FFFF00000000}"/>
  </bookViews>
  <sheets>
    <sheet name="History" sheetId="2" r:id="rId1"/>
    <sheet name="Spec Sheet" sheetId="1" r:id="rId2"/>
    <sheet name="LS03N" sheetId="29" r:id="rId3"/>
    <sheet name="Broadcast Line-up" sheetId="3" r:id="rId4"/>
    <sheet name="PVR" sheetId="6" r:id="rId5"/>
    <sheet name="개발담당" sheetId="4" state="hidden" r:id="rId6"/>
    <sheet name="Feature" sheetId="19" r:id="rId7"/>
    <sheet name="PQI" sheetId="20" r:id="rId8"/>
    <sheet name="(ENG) Acc. Compatibility" sheetId="31" r:id="rId9"/>
    <sheet name="2018 Wall Mount Matrix" sheetId="28" r:id="rId10"/>
    <sheet name="Codec support" sheetId="22" r:id="rId11"/>
    <sheet name="(연도구분 ver.) TV 액세서리 호환표" sheetId="25" state="hidden" r:id="rId12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2" hidden="1">LS03N!$A$5:$BA$14</definedName>
    <definedName name="_xlnm._FilterDatabase" localSheetId="1" hidden="1">'Spec Sheet'!$A$3:$BO$140</definedName>
    <definedName name="csDesignMode">1</definedName>
    <definedName name="_xlnm.Print_Area" localSheetId="9">'2018 Wall Mount Matrix'!#REF!</definedName>
    <definedName name="_xlnm.Print_Area" localSheetId="3">'Broadcast Line-up'!$B$2:$J$28</definedName>
    <definedName name="_xlnm.Print_Titles" localSheetId="9">'2018 Wall Mount Matrix'!$3:$4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40" i="1" l="1"/>
  <c r="J139" i="1"/>
  <c r="J138" i="1"/>
  <c r="J137" i="1"/>
  <c r="J136" i="1"/>
  <c r="J135" i="1"/>
  <c r="J133" i="1"/>
  <c r="J132" i="1"/>
  <c r="J131" i="1"/>
  <c r="J130" i="1"/>
  <c r="J129" i="1"/>
  <c r="J128" i="1"/>
  <c r="J127" i="1"/>
  <c r="J126" i="1"/>
  <c r="J124" i="1"/>
  <c r="J123" i="1"/>
  <c r="J122" i="1"/>
  <c r="J120" i="1"/>
  <c r="J119" i="1"/>
  <c r="J118" i="1"/>
  <c r="J116" i="1"/>
  <c r="J111" i="1"/>
  <c r="J110" i="1"/>
  <c r="J109" i="1"/>
  <c r="J108" i="1"/>
  <c r="J107" i="1"/>
  <c r="J105" i="1"/>
  <c r="J104" i="1"/>
  <c r="J103" i="1"/>
  <c r="J102" i="1"/>
  <c r="J98" i="1"/>
  <c r="J97" i="1"/>
  <c r="J96" i="1"/>
  <c r="J95" i="1"/>
  <c r="J94" i="1"/>
  <c r="J93" i="1"/>
  <c r="J92" i="1"/>
  <c r="J90" i="1"/>
  <c r="J86" i="1"/>
  <c r="J85" i="1"/>
  <c r="J83" i="1"/>
  <c r="J82" i="1"/>
  <c r="J81" i="1"/>
  <c r="J80" i="1"/>
  <c r="J78" i="1"/>
  <c r="J77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7" i="1"/>
  <c r="J56" i="1"/>
  <c r="J55" i="1"/>
  <c r="J54" i="1"/>
  <c r="J53" i="1"/>
  <c r="J52" i="1"/>
  <c r="J51" i="1"/>
  <c r="J50" i="1"/>
  <c r="J49" i="1"/>
  <c r="J48" i="1"/>
  <c r="J47" i="1"/>
  <c r="J46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22" i="1"/>
  <c r="J20" i="1"/>
  <c r="J19" i="1"/>
  <c r="J18" i="1"/>
  <c r="J17" i="1"/>
  <c r="J16" i="1"/>
  <c r="J13" i="1"/>
  <c r="J12" i="1"/>
  <c r="J11" i="1"/>
  <c r="J10" i="1"/>
  <c r="J9" i="1"/>
  <c r="J8" i="1"/>
  <c r="J6" i="1"/>
  <c r="J5" i="1"/>
  <c r="L140" i="1"/>
  <c r="L139" i="1"/>
  <c r="L138" i="1"/>
  <c r="L137" i="1"/>
  <c r="L136" i="1"/>
  <c r="L135" i="1"/>
  <c r="L133" i="1"/>
  <c r="L132" i="1"/>
  <c r="L131" i="1"/>
  <c r="L130" i="1"/>
  <c r="L129" i="1"/>
  <c r="L128" i="1"/>
  <c r="L127" i="1"/>
  <c r="L126" i="1"/>
  <c r="L111" i="1"/>
  <c r="L110" i="1"/>
  <c r="L109" i="1"/>
  <c r="L108" i="1"/>
  <c r="L107" i="1"/>
  <c r="L105" i="1"/>
  <c r="L104" i="1"/>
  <c r="L103" i="1"/>
  <c r="L102" i="1"/>
  <c r="L98" i="1"/>
  <c r="L97" i="1"/>
  <c r="L96" i="1"/>
  <c r="L95" i="1"/>
  <c r="L94" i="1"/>
  <c r="L93" i="1"/>
  <c r="L92" i="1"/>
  <c r="L90" i="1"/>
  <c r="L86" i="1"/>
  <c r="L85" i="1"/>
  <c r="L83" i="1"/>
  <c r="L82" i="1"/>
  <c r="L81" i="1"/>
  <c r="L80" i="1"/>
  <c r="L78" i="1"/>
  <c r="L77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7" i="1"/>
  <c r="L56" i="1"/>
  <c r="L55" i="1"/>
  <c r="L54" i="1"/>
  <c r="L53" i="1"/>
  <c r="L52" i="1"/>
  <c r="L51" i="1"/>
  <c r="L50" i="1"/>
  <c r="L49" i="1"/>
  <c r="L48" i="1"/>
  <c r="L47" i="1"/>
  <c r="L46" i="1"/>
  <c r="L44" i="1"/>
  <c r="L43" i="1"/>
  <c r="L42" i="1"/>
  <c r="L41" i="1"/>
  <c r="L40" i="1"/>
  <c r="L39" i="1"/>
  <c r="L38" i="1"/>
  <c r="L36" i="1"/>
  <c r="L35" i="1"/>
  <c r="L34" i="1"/>
  <c r="L33" i="1"/>
  <c r="L32" i="1"/>
  <c r="L31" i="1"/>
  <c r="L29" i="1"/>
  <c r="L28" i="1"/>
  <c r="L27" i="1"/>
  <c r="L26" i="1"/>
  <c r="L25" i="1"/>
  <c r="L24" i="1"/>
  <c r="L23" i="1"/>
  <c r="L22" i="1"/>
  <c r="L20" i="1"/>
  <c r="L19" i="1"/>
  <c r="L18" i="1"/>
  <c r="L17" i="1"/>
  <c r="L16" i="1"/>
  <c r="L13" i="1"/>
  <c r="L12" i="1"/>
  <c r="L11" i="1"/>
  <c r="L10" i="1"/>
  <c r="L8" i="1"/>
  <c r="L6" i="1"/>
  <c r="L5" i="1"/>
  <c r="K140" i="1"/>
  <c r="K139" i="1"/>
  <c r="K138" i="1"/>
  <c r="K137" i="1"/>
  <c r="K136" i="1"/>
  <c r="K135" i="1"/>
  <c r="K133" i="1"/>
  <c r="K132" i="1"/>
  <c r="K131" i="1"/>
  <c r="K130" i="1"/>
  <c r="K129" i="1"/>
  <c r="K128" i="1"/>
  <c r="K127" i="1"/>
  <c r="K126" i="1"/>
  <c r="K124" i="1"/>
  <c r="K123" i="1"/>
  <c r="K122" i="1"/>
  <c r="K120" i="1"/>
  <c r="K119" i="1"/>
  <c r="K118" i="1"/>
  <c r="K116" i="1"/>
  <c r="K111" i="1"/>
  <c r="K110" i="1"/>
  <c r="K109" i="1"/>
  <c r="K108" i="1"/>
  <c r="K107" i="1"/>
  <c r="K105" i="1"/>
  <c r="K104" i="1"/>
  <c r="K103" i="1"/>
  <c r="K102" i="1"/>
  <c r="K98" i="1"/>
  <c r="K97" i="1"/>
  <c r="K96" i="1"/>
  <c r="K95" i="1"/>
  <c r="K94" i="1"/>
  <c r="K93" i="1"/>
  <c r="K92" i="1"/>
  <c r="K90" i="1"/>
  <c r="K86" i="1"/>
  <c r="K85" i="1"/>
  <c r="K83" i="1"/>
  <c r="K82" i="1"/>
  <c r="K81" i="1"/>
  <c r="K80" i="1"/>
  <c r="K78" i="1"/>
  <c r="K77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7" i="1"/>
  <c r="K56" i="1"/>
  <c r="K55" i="1"/>
  <c r="K54" i="1"/>
  <c r="K53" i="1"/>
  <c r="K52" i="1"/>
  <c r="K51" i="1"/>
  <c r="K50" i="1"/>
  <c r="K49" i="1"/>
  <c r="K48" i="1"/>
  <c r="K47" i="1"/>
  <c r="K46" i="1"/>
  <c r="K44" i="1"/>
  <c r="K43" i="1"/>
  <c r="K42" i="1"/>
  <c r="K41" i="1"/>
  <c r="K40" i="1"/>
  <c r="K39" i="1"/>
  <c r="K38" i="1"/>
  <c r="K36" i="1"/>
  <c r="K35" i="1"/>
  <c r="K34" i="1"/>
  <c r="K33" i="1"/>
  <c r="K32" i="1"/>
  <c r="K31" i="1"/>
  <c r="K29" i="1"/>
  <c r="K28" i="1"/>
  <c r="K27" i="1"/>
  <c r="K26" i="1"/>
  <c r="K25" i="1"/>
  <c r="K24" i="1"/>
  <c r="K23" i="1"/>
  <c r="K22" i="1"/>
  <c r="K20" i="1"/>
  <c r="K19" i="1"/>
  <c r="K18" i="1"/>
  <c r="K17" i="1"/>
  <c r="K16" i="1"/>
  <c r="K13" i="1"/>
  <c r="K12" i="1"/>
  <c r="K11" i="1"/>
  <c r="K10" i="1"/>
  <c r="K9" i="1"/>
  <c r="K8" i="1"/>
  <c r="K6" i="1"/>
  <c r="K5" i="1"/>
  <c r="BJ140" i="1" l="1"/>
  <c r="BI140" i="1"/>
  <c r="BH140" i="1"/>
  <c r="BG140" i="1"/>
  <c r="BJ139" i="1"/>
  <c r="BI139" i="1"/>
  <c r="BH139" i="1"/>
  <c r="BG139" i="1"/>
  <c r="BJ138" i="1"/>
  <c r="BI138" i="1"/>
  <c r="BH138" i="1"/>
  <c r="BG138" i="1"/>
  <c r="BJ137" i="1"/>
  <c r="BI137" i="1"/>
  <c r="BH137" i="1"/>
  <c r="BG137" i="1"/>
  <c r="BJ136" i="1"/>
  <c r="BI136" i="1"/>
  <c r="BH136" i="1"/>
  <c r="BG136" i="1"/>
  <c r="BJ135" i="1"/>
  <c r="BI135" i="1"/>
  <c r="BH135" i="1"/>
  <c r="BG135" i="1"/>
  <c r="BJ134" i="1"/>
  <c r="BI134" i="1"/>
  <c r="BH134" i="1"/>
  <c r="BG134" i="1"/>
  <c r="BJ133" i="1"/>
  <c r="BI133" i="1"/>
  <c r="BH133" i="1"/>
  <c r="BG133" i="1"/>
  <c r="BJ132" i="1"/>
  <c r="BI132" i="1"/>
  <c r="BH132" i="1"/>
  <c r="BG132" i="1"/>
  <c r="BJ131" i="1"/>
  <c r="BI131" i="1"/>
  <c r="BH131" i="1"/>
  <c r="BG131" i="1"/>
  <c r="BJ130" i="1"/>
  <c r="BI130" i="1"/>
  <c r="BH130" i="1"/>
  <c r="BG130" i="1"/>
  <c r="BJ129" i="1"/>
  <c r="BI129" i="1"/>
  <c r="BH129" i="1"/>
  <c r="BG129" i="1"/>
  <c r="BJ128" i="1"/>
  <c r="BI128" i="1"/>
  <c r="BH128" i="1"/>
  <c r="BG128" i="1"/>
  <c r="BJ127" i="1"/>
  <c r="BI127" i="1"/>
  <c r="BH127" i="1"/>
  <c r="BG127" i="1"/>
  <c r="BJ126" i="1"/>
  <c r="BI126" i="1"/>
  <c r="BH126" i="1"/>
  <c r="BG126" i="1"/>
  <c r="BJ115" i="1"/>
  <c r="BI115" i="1"/>
  <c r="BH115" i="1"/>
  <c r="BG115" i="1"/>
  <c r="BJ111" i="1"/>
  <c r="BI111" i="1"/>
  <c r="BH111" i="1"/>
  <c r="BG111" i="1"/>
  <c r="BJ110" i="1"/>
  <c r="BI110" i="1"/>
  <c r="BH110" i="1"/>
  <c r="BG110" i="1"/>
  <c r="BJ109" i="1"/>
  <c r="BI109" i="1"/>
  <c r="BH109" i="1"/>
  <c r="BG109" i="1"/>
  <c r="BJ108" i="1"/>
  <c r="BI108" i="1"/>
  <c r="BH108" i="1"/>
  <c r="BG108" i="1"/>
  <c r="BJ107" i="1"/>
  <c r="BI107" i="1"/>
  <c r="BH107" i="1"/>
  <c r="BG107" i="1"/>
  <c r="BJ105" i="1"/>
  <c r="BI105" i="1"/>
  <c r="BH105" i="1"/>
  <c r="BG105" i="1"/>
  <c r="BJ104" i="1"/>
  <c r="BI104" i="1"/>
  <c r="BH104" i="1"/>
  <c r="BG104" i="1"/>
  <c r="BJ103" i="1"/>
  <c r="BI103" i="1"/>
  <c r="BH103" i="1"/>
  <c r="BG103" i="1"/>
  <c r="BJ102" i="1"/>
  <c r="BI102" i="1"/>
  <c r="BH102" i="1"/>
  <c r="BG102" i="1"/>
  <c r="BJ101" i="1"/>
  <c r="BI101" i="1"/>
  <c r="BH101" i="1"/>
  <c r="BG101" i="1"/>
  <c r="BJ100" i="1"/>
  <c r="BI100" i="1"/>
  <c r="BH100" i="1"/>
  <c r="BG100" i="1"/>
  <c r="BJ99" i="1"/>
  <c r="BI99" i="1"/>
  <c r="BH99" i="1"/>
  <c r="BG99" i="1"/>
  <c r="BJ97" i="1"/>
  <c r="BI97" i="1"/>
  <c r="BH97" i="1"/>
  <c r="BG97" i="1"/>
  <c r="BJ96" i="1"/>
  <c r="BI96" i="1"/>
  <c r="BH96" i="1"/>
  <c r="BG96" i="1"/>
  <c r="BJ95" i="1"/>
  <c r="BI95" i="1"/>
  <c r="BH95" i="1"/>
  <c r="BG95" i="1"/>
  <c r="BJ94" i="1"/>
  <c r="BI94" i="1"/>
  <c r="BH94" i="1"/>
  <c r="BG94" i="1"/>
  <c r="BJ93" i="1"/>
  <c r="BI93" i="1"/>
  <c r="BH93" i="1"/>
  <c r="BG93" i="1"/>
  <c r="BJ92" i="1"/>
  <c r="BI92" i="1"/>
  <c r="BH92" i="1"/>
  <c r="BG92" i="1"/>
  <c r="BJ90" i="1"/>
  <c r="BI90" i="1"/>
  <c r="BH90" i="1"/>
  <c r="BG90" i="1"/>
  <c r="BJ89" i="1"/>
  <c r="BI89" i="1"/>
  <c r="BH89" i="1"/>
  <c r="BG89" i="1"/>
  <c r="BJ88" i="1"/>
  <c r="BI88" i="1"/>
  <c r="BH88" i="1"/>
  <c r="BG88" i="1"/>
  <c r="BJ87" i="1"/>
  <c r="BI87" i="1"/>
  <c r="BH87" i="1"/>
  <c r="BG87" i="1"/>
  <c r="BJ86" i="1"/>
  <c r="BI86" i="1"/>
  <c r="BH86" i="1"/>
  <c r="BG86" i="1"/>
  <c r="BJ81" i="1"/>
  <c r="BI81" i="1"/>
  <c r="BH81" i="1"/>
  <c r="BG81" i="1"/>
  <c r="BJ80" i="1"/>
  <c r="BI80" i="1"/>
  <c r="BH80" i="1"/>
  <c r="BG80" i="1"/>
  <c r="BJ79" i="1"/>
  <c r="BI79" i="1"/>
  <c r="BH79" i="1"/>
  <c r="BG79" i="1"/>
  <c r="BJ78" i="1"/>
  <c r="BI78" i="1"/>
  <c r="BH78" i="1"/>
  <c r="BG78" i="1"/>
  <c r="BJ77" i="1"/>
  <c r="BI77" i="1"/>
  <c r="BH77" i="1"/>
  <c r="BG77" i="1"/>
  <c r="BJ76" i="1"/>
  <c r="BI76" i="1"/>
  <c r="BH76" i="1"/>
  <c r="BG76" i="1"/>
  <c r="BJ75" i="1"/>
  <c r="BI75" i="1"/>
  <c r="BH75" i="1"/>
  <c r="BG75" i="1"/>
  <c r="BJ74" i="1"/>
  <c r="BI74" i="1"/>
  <c r="BH74" i="1"/>
  <c r="BG74" i="1"/>
  <c r="BJ73" i="1"/>
  <c r="BI73" i="1"/>
  <c r="BH73" i="1"/>
  <c r="BG73" i="1"/>
  <c r="BJ72" i="1"/>
  <c r="BI72" i="1"/>
  <c r="BH72" i="1"/>
  <c r="BG72" i="1"/>
  <c r="BJ71" i="1"/>
  <c r="BI71" i="1"/>
  <c r="BH71" i="1"/>
  <c r="BG71" i="1"/>
  <c r="BJ70" i="1"/>
  <c r="BI70" i="1"/>
  <c r="BH70" i="1"/>
  <c r="BG70" i="1"/>
  <c r="BJ69" i="1"/>
  <c r="BI69" i="1"/>
  <c r="BH69" i="1"/>
  <c r="BG69" i="1"/>
  <c r="BJ68" i="1"/>
  <c r="BI68" i="1"/>
  <c r="BH68" i="1"/>
  <c r="BG68" i="1"/>
  <c r="BJ67" i="1"/>
  <c r="BI67" i="1"/>
  <c r="BH67" i="1"/>
  <c r="BG67" i="1"/>
  <c r="BJ66" i="1"/>
  <c r="BI66" i="1"/>
  <c r="BH66" i="1"/>
  <c r="BG66" i="1"/>
  <c r="BJ65" i="1"/>
  <c r="BI65" i="1"/>
  <c r="BH65" i="1"/>
  <c r="BG65" i="1"/>
  <c r="BJ64" i="1"/>
  <c r="BI64" i="1"/>
  <c r="BH64" i="1"/>
  <c r="BG64" i="1"/>
  <c r="BJ63" i="1"/>
  <c r="BI63" i="1"/>
  <c r="BH63" i="1"/>
  <c r="BG63" i="1"/>
  <c r="BJ62" i="1"/>
  <c r="BI62" i="1"/>
  <c r="BH62" i="1"/>
  <c r="BG62" i="1"/>
  <c r="BJ61" i="1"/>
  <c r="BI61" i="1"/>
  <c r="BH61" i="1"/>
  <c r="BG61" i="1"/>
  <c r="BJ60" i="1"/>
  <c r="BI60" i="1"/>
  <c r="BH60" i="1"/>
  <c r="BG60" i="1"/>
  <c r="BJ59" i="1"/>
  <c r="BI59" i="1"/>
  <c r="BH59" i="1"/>
  <c r="BG59" i="1"/>
  <c r="BJ57" i="1"/>
  <c r="BI57" i="1"/>
  <c r="BH57" i="1"/>
  <c r="BG57" i="1"/>
  <c r="BJ56" i="1"/>
  <c r="BI56" i="1"/>
  <c r="BH56" i="1"/>
  <c r="BG56" i="1"/>
  <c r="BJ55" i="1"/>
  <c r="BI55" i="1"/>
  <c r="BH55" i="1"/>
  <c r="BG55" i="1"/>
  <c r="BJ54" i="1"/>
  <c r="BI54" i="1"/>
  <c r="BH54" i="1"/>
  <c r="BG54" i="1"/>
  <c r="BJ53" i="1"/>
  <c r="BI53" i="1"/>
  <c r="BH53" i="1"/>
  <c r="BG53" i="1"/>
  <c r="BJ52" i="1"/>
  <c r="BI52" i="1"/>
  <c r="BH52" i="1"/>
  <c r="BG52" i="1"/>
  <c r="BJ51" i="1"/>
  <c r="BI51" i="1"/>
  <c r="BH51" i="1"/>
  <c r="BG51" i="1"/>
  <c r="BJ50" i="1"/>
  <c r="BI50" i="1"/>
  <c r="BH50" i="1"/>
  <c r="BG50" i="1"/>
  <c r="BJ49" i="1"/>
  <c r="BI49" i="1"/>
  <c r="BH49" i="1"/>
  <c r="BG49" i="1"/>
  <c r="BJ48" i="1"/>
  <c r="BI48" i="1"/>
  <c r="BH48" i="1"/>
  <c r="BG48" i="1"/>
  <c r="BJ47" i="1"/>
  <c r="BI47" i="1"/>
  <c r="BH47" i="1"/>
  <c r="BG47" i="1"/>
  <c r="BJ46" i="1"/>
  <c r="BI46" i="1"/>
  <c r="BH46" i="1"/>
  <c r="BG46" i="1"/>
  <c r="BJ44" i="1"/>
  <c r="BI44" i="1"/>
  <c r="BH44" i="1"/>
  <c r="BG44" i="1"/>
  <c r="BJ43" i="1"/>
  <c r="BI43" i="1"/>
  <c r="BH43" i="1"/>
  <c r="BG43" i="1"/>
  <c r="BJ42" i="1"/>
  <c r="BI42" i="1"/>
  <c r="BH42" i="1"/>
  <c r="BG42" i="1"/>
  <c r="BJ41" i="1"/>
  <c r="BI41" i="1"/>
  <c r="BH41" i="1"/>
  <c r="BG41" i="1"/>
  <c r="BJ40" i="1"/>
  <c r="BI40" i="1"/>
  <c r="BH40" i="1"/>
  <c r="BG40" i="1"/>
  <c r="BJ39" i="1"/>
  <c r="BI39" i="1"/>
  <c r="BH39" i="1"/>
  <c r="BG39" i="1"/>
  <c r="BJ38" i="1"/>
  <c r="BI38" i="1"/>
  <c r="BH38" i="1"/>
  <c r="BG38" i="1"/>
  <c r="BJ36" i="1"/>
  <c r="BI36" i="1"/>
  <c r="BH36" i="1"/>
  <c r="BG36" i="1"/>
  <c r="BJ35" i="1"/>
  <c r="BI35" i="1"/>
  <c r="BH35" i="1"/>
  <c r="BG35" i="1"/>
  <c r="BJ34" i="1"/>
  <c r="BI34" i="1"/>
  <c r="BH34" i="1"/>
  <c r="BG34" i="1"/>
  <c r="BJ33" i="1"/>
  <c r="BI33" i="1"/>
  <c r="BH33" i="1"/>
  <c r="BG33" i="1"/>
  <c r="BJ32" i="1"/>
  <c r="BI32" i="1"/>
  <c r="BH32" i="1"/>
  <c r="BG32" i="1"/>
  <c r="BJ31" i="1"/>
  <c r="BI31" i="1"/>
  <c r="BH31" i="1"/>
  <c r="BG31" i="1"/>
  <c r="BJ29" i="1"/>
  <c r="BI29" i="1"/>
  <c r="BH29" i="1"/>
  <c r="BG29" i="1"/>
  <c r="BJ28" i="1"/>
  <c r="BI28" i="1"/>
  <c r="BH28" i="1"/>
  <c r="BG28" i="1"/>
  <c r="BJ27" i="1"/>
  <c r="BI27" i="1"/>
  <c r="BH27" i="1"/>
  <c r="BG27" i="1"/>
  <c r="BJ26" i="1"/>
  <c r="BI26" i="1"/>
  <c r="BH26" i="1"/>
  <c r="BG26" i="1"/>
  <c r="BJ25" i="1"/>
  <c r="BI25" i="1"/>
  <c r="BH25" i="1"/>
  <c r="BG25" i="1"/>
  <c r="BJ24" i="1"/>
  <c r="BI24" i="1"/>
  <c r="BH24" i="1"/>
  <c r="BG24" i="1"/>
  <c r="BJ23" i="1"/>
  <c r="BI23" i="1"/>
  <c r="BH23" i="1"/>
  <c r="BG23" i="1"/>
  <c r="BJ22" i="1"/>
  <c r="BI22" i="1"/>
  <c r="BH22" i="1"/>
  <c r="BG22" i="1"/>
  <c r="BJ21" i="1"/>
  <c r="BI21" i="1"/>
  <c r="BH21" i="1"/>
  <c r="BG21" i="1"/>
  <c r="BJ20" i="1"/>
  <c r="BI20" i="1"/>
  <c r="BH20" i="1"/>
  <c r="BG20" i="1"/>
  <c r="BJ19" i="1"/>
  <c r="BI19" i="1"/>
  <c r="BH19" i="1"/>
  <c r="BG19" i="1"/>
  <c r="BJ18" i="1"/>
  <c r="BI18" i="1"/>
  <c r="BH18" i="1"/>
  <c r="BG18" i="1"/>
  <c r="BJ17" i="1"/>
  <c r="BI17" i="1"/>
  <c r="BH17" i="1"/>
  <c r="BG17" i="1"/>
  <c r="BJ16" i="1"/>
  <c r="BI16" i="1"/>
  <c r="BH16" i="1"/>
  <c r="BG16" i="1"/>
  <c r="BJ15" i="1"/>
  <c r="BI15" i="1"/>
  <c r="BH15" i="1"/>
  <c r="BG15" i="1"/>
  <c r="BJ13" i="1"/>
  <c r="BI13" i="1"/>
  <c r="BH13" i="1"/>
  <c r="BG13" i="1"/>
  <c r="BJ12" i="1"/>
  <c r="BI12" i="1"/>
  <c r="BH12" i="1"/>
  <c r="BG12" i="1"/>
  <c r="BJ11" i="1"/>
  <c r="BI11" i="1"/>
  <c r="BH11" i="1"/>
  <c r="BG11" i="1"/>
  <c r="BJ10" i="1"/>
  <c r="BI10" i="1"/>
  <c r="BH10" i="1"/>
  <c r="BG10" i="1"/>
  <c r="BJ9" i="1"/>
  <c r="BI9" i="1"/>
  <c r="BH9" i="1"/>
  <c r="BG9" i="1"/>
  <c r="BJ8" i="1"/>
  <c r="BI8" i="1"/>
  <c r="BH8" i="1"/>
  <c r="BG8" i="1"/>
  <c r="BJ6" i="1"/>
  <c r="BI6" i="1"/>
  <c r="BH6" i="1"/>
  <c r="BG6" i="1"/>
  <c r="BJ5" i="1"/>
  <c r="BI5" i="1"/>
  <c r="BH5" i="1"/>
  <c r="BG5" i="1"/>
  <c r="BF113" i="1" l="1"/>
  <c r="BE113" i="1"/>
  <c r="BK124" i="1" l="1"/>
  <c r="BK123" i="1"/>
  <c r="BK122" i="1"/>
  <c r="BK120" i="1"/>
  <c r="BK119" i="1"/>
  <c r="BK118" i="1"/>
  <c r="BK116" i="1"/>
  <c r="BK115" i="1"/>
  <c r="BK113" i="1"/>
  <c r="N124" i="1" l="1"/>
  <c r="M124" i="1"/>
  <c r="N123" i="1"/>
  <c r="M123" i="1"/>
  <c r="N122" i="1"/>
  <c r="M122" i="1"/>
  <c r="M120" i="1"/>
  <c r="M119" i="1"/>
  <c r="M118" i="1"/>
  <c r="N116" i="1"/>
  <c r="M116" i="1"/>
  <c r="N115" i="1"/>
  <c r="M115" i="1"/>
  <c r="N1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SEC</author>
  </authors>
  <commentList>
    <comment ref="R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without Stand</t>
        </r>
      </text>
    </comment>
    <comment ref="V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without Stand</t>
        </r>
      </text>
    </comment>
    <comment ref="Z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with Stand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SEC</author>
  </authors>
  <commentList>
    <comment ref="O11" authorId="0" shapeId="0" xr:uid="{00000000-0006-0000-0600-000001000000}">
      <text>
        <r>
          <rPr>
            <b/>
            <sz val="10"/>
            <color indexed="81"/>
            <rFont val="Calibri"/>
            <family val="3"/>
            <charset val="129"/>
            <scheme val="minor"/>
          </rPr>
          <t>※ Q6 75/82"</t>
        </r>
        <r>
          <rPr>
            <sz val="10"/>
            <color indexed="81"/>
            <rFont val="Calibri"/>
            <family val="3"/>
            <charset val="129"/>
            <scheme val="minor"/>
          </rPr>
          <t xml:space="preserve">
  : Q HDR Extreme</t>
        </r>
      </text>
    </comment>
    <comment ref="O14" authorId="0" shapeId="0" xr:uid="{00000000-0006-0000-0600-000002000000}">
      <text>
        <r>
          <rPr>
            <b/>
            <sz val="10"/>
            <color indexed="81"/>
            <rFont val="Calibri"/>
            <family val="3"/>
            <charset val="129"/>
            <scheme val="minor"/>
          </rPr>
          <t>※ NU8000 75/82"</t>
        </r>
        <r>
          <rPr>
            <sz val="10"/>
            <color indexed="81"/>
            <rFont val="Calibri"/>
            <family val="3"/>
            <charset val="129"/>
            <scheme val="minor"/>
          </rPr>
          <t xml:space="preserve">
  : HDR Extreme</t>
        </r>
      </text>
    </comment>
  </commentList>
</comments>
</file>

<file path=xl/sharedStrings.xml><?xml version="1.0" encoding="utf-8"?>
<sst xmlns="http://schemas.openxmlformats.org/spreadsheetml/2006/main" count="8982" uniqueCount="1643">
  <si>
    <t>Category</t>
  </si>
  <si>
    <t>General Information</t>
  </si>
  <si>
    <t>-</t>
  </si>
  <si>
    <t>Product</t>
  </si>
  <si>
    <t>Series</t>
  </si>
  <si>
    <t>Q</t>
  </si>
  <si>
    <t>Display</t>
  </si>
  <si>
    <t>Inch</t>
  </si>
  <si>
    <t>Resolution</t>
  </si>
  <si>
    <t>3,840 × 2,160</t>
  </si>
  <si>
    <t>Screen Curvature</t>
  </si>
  <si>
    <t>N/A</t>
  </si>
  <si>
    <t>Yes</t>
  </si>
  <si>
    <t>Ultra Black</t>
  </si>
  <si>
    <t>Video</t>
  </si>
  <si>
    <t>Picture Engine</t>
  </si>
  <si>
    <t>Q Mastering Engine</t>
  </si>
  <si>
    <t>PQI (Picture Quality Index)</t>
  </si>
  <si>
    <t>HDR 10+</t>
  </si>
  <si>
    <t>HLG (Hybrid Log Gamma)</t>
  </si>
  <si>
    <t>Contrast</t>
  </si>
  <si>
    <t>Q Contrast Elite</t>
  </si>
  <si>
    <t>Color</t>
  </si>
  <si>
    <t>Viewing Angle</t>
  </si>
  <si>
    <t>Q Viewing Angle</t>
  </si>
  <si>
    <t>Micro Dimming</t>
  </si>
  <si>
    <t>Supreme UHD Dimming</t>
  </si>
  <si>
    <t>Direct Full Array Elite</t>
  </si>
  <si>
    <t>Auto Depth Enhancer</t>
  </si>
  <si>
    <t>Contrast Enhancer</t>
  </si>
  <si>
    <t>Auto Motion Plus</t>
  </si>
  <si>
    <t>Film Mode</t>
  </si>
  <si>
    <t>Natural Mode Support</t>
  </si>
  <si>
    <t>Audio</t>
  </si>
  <si>
    <t>Dolby Digital Plus</t>
  </si>
  <si>
    <t>Sound Output (RMS)</t>
  </si>
  <si>
    <t>60W</t>
  </si>
  <si>
    <t>Speaker Type</t>
  </si>
  <si>
    <t>Woofer</t>
  </si>
  <si>
    <t>Multiroom Link</t>
  </si>
  <si>
    <t>Bluetooth Audio</t>
  </si>
  <si>
    <t>Smart Service</t>
  </si>
  <si>
    <t>Smart TV Type</t>
  </si>
  <si>
    <t>Smart</t>
  </si>
  <si>
    <t>Voice Interaction</t>
  </si>
  <si>
    <t>UK English, Spanish, French, Italian, German, Brazilian Portuguese</t>
  </si>
  <si>
    <t>TV Plus</t>
  </si>
  <si>
    <t>Yes(GB/FR/DE/IT/ES only, Channel)</t>
  </si>
  <si>
    <t>Web Browser</t>
  </si>
  <si>
    <t>SmartThings App Support</t>
  </si>
  <si>
    <t>SmartThings</t>
  </si>
  <si>
    <t>Smart Feature</t>
  </si>
  <si>
    <t>TV to Mobile - Mirroring</t>
  </si>
  <si>
    <t>Mobile to TV - Mirroring, DLNA</t>
  </si>
  <si>
    <t>360 Video Player</t>
  </si>
  <si>
    <t>360 Camera Support</t>
  </si>
  <si>
    <t xml:space="preserve">Together play </t>
  </si>
  <si>
    <t>Easy Setup</t>
  </si>
  <si>
    <t>App casting</t>
  </si>
  <si>
    <t>Wireless TV On - Samsung WOL</t>
  </si>
  <si>
    <t>Wired TV On - Samsung WOL</t>
  </si>
  <si>
    <t>Bluetooth Low Energy</t>
  </si>
  <si>
    <t>WiFi Direct</t>
  </si>
  <si>
    <t>TV Sound to Mobile</t>
    <phoneticPr fontId="2" type="noConversion"/>
  </si>
  <si>
    <t>Feature</t>
  </si>
  <si>
    <t>Art Mode (The Frame)</t>
  </si>
  <si>
    <t>Motion Detection (The Frame)</t>
  </si>
  <si>
    <t>Ambient</t>
  </si>
  <si>
    <t>Instant On</t>
  </si>
  <si>
    <t>Processor</t>
  </si>
  <si>
    <t>Quad-Core</t>
  </si>
  <si>
    <t>Accessibility</t>
  </si>
  <si>
    <t>Voice guide(UK English. German. French. Spanish. Italian. Dutch. Polish. Danish. Swedish. Finnish. Norwegian. Portuguese. Russian(only when connecting to Network in EE.LV.LT))/ Enlarge/ High contrast/ Learn TV Remote(UK English. German. French. Spanish. Italian. Dutch. Polish. Danish. Swedish. Finnish. Norwegian. Portuguese. Russian(only when connecting to Network in EE.LV.LT))/ Multi-output Audio/ SeeColors/ Negative Colors/ Grayscale/ Learn Menu Screen(UK English. German. French. Spanish. Italian. Dutch. Polish. Danish. Swedish. Finnish. Norwegian. Portuguese. Russian(only when connecting to Network in EE.LV.LT))</t>
  </si>
  <si>
    <t>Digital Clean View</t>
  </si>
  <si>
    <t>Auto Channel Search</t>
  </si>
  <si>
    <t>Auto Power Off</t>
  </si>
  <si>
    <t>Caption (Subtitle)</t>
  </si>
  <si>
    <t>ConnectShare™ (HDD)</t>
  </si>
  <si>
    <t>ConnectShare™ (USB 2.0)</t>
  </si>
  <si>
    <t>Embeded POP</t>
  </si>
  <si>
    <t>EPG</t>
  </si>
  <si>
    <t>Extended PVR</t>
  </si>
  <si>
    <t>Game Mode</t>
  </si>
  <si>
    <t xml:space="preserve">Picture-In-Picture </t>
  </si>
  <si>
    <t>BT HID Support</t>
  </si>
  <si>
    <t>USB HID Support</t>
  </si>
  <si>
    <t>Teletext (TTX)</t>
  </si>
  <si>
    <t>Time Shift</t>
  </si>
  <si>
    <t>One Invisible Connection</t>
  </si>
  <si>
    <t>MBR Support</t>
  </si>
  <si>
    <t>IPv6 Support</t>
  </si>
  <si>
    <t>System</t>
  </si>
  <si>
    <t>Digital Broadcasting</t>
  </si>
  <si>
    <t>Analog Tuner</t>
  </si>
  <si>
    <t>2 Tuner</t>
  </si>
  <si>
    <t>CI (Common Interface)</t>
  </si>
  <si>
    <t>CI+(1.4)</t>
  </si>
  <si>
    <t>Data Broadcasting</t>
  </si>
  <si>
    <t>HbbTV 2.0.1(IT)/HbbTV 1.5(CZ,SK,DE,AT,FR,ES,FI,EE,GR)/ HbbTV 1.0(PL,HU,CH,BE,NL,LU,PT,DK)/ MHEG 5(GB,IE)</t>
  </si>
  <si>
    <t>TV Key</t>
  </si>
  <si>
    <t>Connectivity</t>
  </si>
  <si>
    <t>HDMI</t>
  </si>
  <si>
    <t>USB</t>
  </si>
  <si>
    <t>Component In (Y/Pb/Pr)</t>
  </si>
  <si>
    <t>Composite In (AV)</t>
  </si>
  <si>
    <t>Ethernet (LAN)</t>
  </si>
  <si>
    <t>Digital Audio Out (Optical)</t>
  </si>
  <si>
    <t>RF In (Terrestrial/Cable input/Satellite Input)</t>
  </si>
  <si>
    <t>1/1(Common Use for Terrestrial)/2</t>
  </si>
  <si>
    <t>Ex-Link ( RS-232C )</t>
  </si>
  <si>
    <t>CI Slot</t>
  </si>
  <si>
    <t>HDMI A / Return Ch. Support</t>
  </si>
  <si>
    <t>HDMI Quick Switch</t>
  </si>
  <si>
    <t>Wireless LAN Adapter Support</t>
  </si>
  <si>
    <t>Wireless LAN Built-in</t>
  </si>
  <si>
    <t>Anynet+ (HDMI-CEC)</t>
  </si>
  <si>
    <t>Design</t>
  </si>
  <si>
    <t>Q style - Solid</t>
  </si>
  <si>
    <t>Bezel Type</t>
  </si>
  <si>
    <t>4 Bezel-less</t>
  </si>
  <si>
    <t>Slim Type</t>
  </si>
  <si>
    <t>Slim</t>
  </si>
  <si>
    <t>Front Color</t>
  </si>
  <si>
    <t>Midnight Black</t>
  </si>
  <si>
    <t>Stand Type</t>
  </si>
  <si>
    <t>T-Center</t>
  </si>
  <si>
    <t>Eco</t>
  </si>
  <si>
    <t>Energy Efficiency Class</t>
  </si>
  <si>
    <t>Power</t>
  </si>
  <si>
    <t>Dimension (WxHxD)</t>
  </si>
  <si>
    <t>Set Size without Stand (mm)</t>
  </si>
  <si>
    <t>Set Size with Stand (mm)</t>
  </si>
  <si>
    <t>Package Size (mm)</t>
  </si>
  <si>
    <t>Weight</t>
  </si>
  <si>
    <t>Set Weight without Stand (kg)</t>
  </si>
  <si>
    <t>Set Weight with Stand (kg)</t>
  </si>
  <si>
    <t>Package Weight (kg)</t>
  </si>
  <si>
    <t>Accessory</t>
  </si>
  <si>
    <t>Remote Controller Model</t>
  </si>
  <si>
    <t>Battery (for Remote Control)</t>
  </si>
  <si>
    <t>Samsung Smart Remote (Included)</t>
  </si>
  <si>
    <t>No Gap Wall-mount</t>
  </si>
  <si>
    <t>Optional Stand Support</t>
  </si>
  <si>
    <t>Mini Wall Mount Support</t>
  </si>
  <si>
    <t>VESA Wall Mount Support</t>
  </si>
  <si>
    <t>TV Key Dongle (Included)</t>
  </si>
  <si>
    <t>Composite to Scart Gender (Included)</t>
  </si>
  <si>
    <t>User Manual</t>
  </si>
  <si>
    <t>E-Manual</t>
  </si>
  <si>
    <t>ANT-Cable</t>
  </si>
  <si>
    <t>Power Cable</t>
  </si>
  <si>
    <t>Slim Gender Cable</t>
  </si>
  <si>
    <t>2018 Spec sheet</t>
    <phoneticPr fontId="2" type="noConversion"/>
  </si>
  <si>
    <t>TBD</t>
  </si>
  <si>
    <t>Power Consumption (Max)</t>
    <phoneticPr fontId="2" type="noConversion"/>
  </si>
  <si>
    <t xml:space="preserve">Version </t>
    <phoneticPr fontId="2" type="noConversion"/>
  </si>
  <si>
    <t>Date</t>
    <phoneticPr fontId="2" type="noConversion"/>
  </si>
  <si>
    <t>Details</t>
    <phoneticPr fontId="2" type="noConversion"/>
  </si>
  <si>
    <t>Draft with MRT Specs</t>
    <phoneticPr fontId="2" type="noConversion"/>
  </si>
  <si>
    <t>CODE</t>
    <phoneticPr fontId="2" type="noConversion"/>
  </si>
  <si>
    <t>XN</t>
  </si>
  <si>
    <t>XH</t>
    <phoneticPr fontId="2" type="noConversion"/>
  </si>
  <si>
    <t>XC</t>
  </si>
  <si>
    <t>ZG</t>
    <phoneticPr fontId="2" type="noConversion"/>
  </si>
  <si>
    <t>ZT</t>
    <phoneticPr fontId="2" type="noConversion"/>
  </si>
  <si>
    <t>XU</t>
  </si>
  <si>
    <t>법인 (국가)</t>
    <phoneticPr fontId="2" type="noConversion"/>
  </si>
  <si>
    <r>
      <t xml:space="preserve">SEBN
</t>
    </r>
    <r>
      <rPr>
        <sz val="9"/>
        <color theme="1"/>
        <rFont val="맑은 고딕"/>
        <family val="3"/>
        <charset val="129"/>
      </rPr>
      <t>(Belgium, Netherlands, Luxembourg)</t>
    </r>
    <phoneticPr fontId="2" type="noConversion"/>
  </si>
  <si>
    <r>
      <t xml:space="preserve">Eastern Europe
SEAD </t>
    </r>
    <r>
      <rPr>
        <sz val="9"/>
        <rFont val="맑은 고딕"/>
        <family val="3"/>
        <charset val="129"/>
      </rPr>
      <t xml:space="preserve">(Croatia, Serbia, Bosnia, Montenegro, Macedonia, Kosovo, Slovenia, Albania)
</t>
    </r>
    <r>
      <rPr>
        <b/>
        <sz val="9"/>
        <rFont val="맑은 고딕"/>
        <family val="3"/>
        <charset val="129"/>
      </rPr>
      <t>SEROM</t>
    </r>
    <r>
      <rPr>
        <sz val="9"/>
        <rFont val="맑은 고딕"/>
        <family val="3"/>
        <charset val="129"/>
      </rPr>
      <t xml:space="preserve"> (Bulgaria, Romania)
</t>
    </r>
    <r>
      <rPr>
        <b/>
        <sz val="9"/>
        <rFont val="맑은 고딕"/>
        <family val="3"/>
        <charset val="129"/>
      </rPr>
      <t>SECZ</t>
    </r>
    <r>
      <rPr>
        <sz val="9"/>
        <rFont val="맑은 고딕"/>
        <family val="3"/>
        <charset val="129"/>
      </rPr>
      <t xml:space="preserve"> (Czech, Slovakia)
</t>
    </r>
    <r>
      <rPr>
        <b/>
        <sz val="9"/>
        <rFont val="맑은 고딕"/>
        <family val="3"/>
        <charset val="129"/>
      </rPr>
      <t>SEB</t>
    </r>
    <r>
      <rPr>
        <sz val="9"/>
        <rFont val="맑은 고딕"/>
        <family val="3"/>
        <charset val="129"/>
      </rPr>
      <t xml:space="preserve"> (Estonia, Latvia, Lithuania)</t>
    </r>
    <phoneticPr fontId="2" type="noConversion"/>
  </si>
  <si>
    <r>
      <t xml:space="preserve">SESA </t>
    </r>
    <r>
      <rPr>
        <sz val="9"/>
        <color theme="1"/>
        <rFont val="맑은 고딕"/>
        <family val="3"/>
        <charset val="129"/>
      </rPr>
      <t xml:space="preserve">(Spain, Andorra)
</t>
    </r>
    <r>
      <rPr>
        <b/>
        <sz val="9"/>
        <color theme="1"/>
        <rFont val="맑은 고딕"/>
        <family val="3"/>
        <charset val="129"/>
      </rPr>
      <t>SEP</t>
    </r>
    <r>
      <rPr>
        <sz val="9"/>
        <color theme="1"/>
        <rFont val="맑은 고딕"/>
        <family val="3"/>
        <charset val="129"/>
      </rPr>
      <t xml:space="preserve"> (Portugal)
</t>
    </r>
    <r>
      <rPr>
        <b/>
        <sz val="9"/>
        <color theme="1"/>
        <rFont val="맑은 고딕"/>
        <family val="3"/>
        <charset val="129"/>
      </rPr>
      <t>SENA</t>
    </r>
    <r>
      <rPr>
        <sz val="9"/>
        <color theme="1"/>
        <rFont val="맑은 고딕"/>
        <family val="3"/>
        <charset val="129"/>
      </rPr>
      <t xml:space="preserve">
(Sweden, Norway, Finland, Denmark, Iceland)
</t>
    </r>
    <r>
      <rPr>
        <b/>
        <sz val="9"/>
        <color theme="1"/>
        <rFont val="맑은 고딕"/>
        <family val="3"/>
        <charset val="129"/>
      </rPr>
      <t>SEF</t>
    </r>
    <r>
      <rPr>
        <sz val="9"/>
        <color theme="1"/>
        <rFont val="맑은 고딕"/>
        <family val="3"/>
        <charset val="129"/>
      </rPr>
      <t>(France)</t>
    </r>
    <phoneticPr fontId="2" type="noConversion"/>
  </si>
  <si>
    <r>
      <t xml:space="preserve">SEG </t>
    </r>
    <r>
      <rPr>
        <sz val="9"/>
        <color rgb="FF000000"/>
        <rFont val="맑은 고딕"/>
        <family val="3"/>
        <charset val="129"/>
      </rPr>
      <t>(Germany)</t>
    </r>
    <r>
      <rPr>
        <b/>
        <sz val="9"/>
        <color rgb="FF000000"/>
        <rFont val="맑은 고딕"/>
        <family val="3"/>
        <charset val="129"/>
      </rPr>
      <t xml:space="preserve">
SEAG </t>
    </r>
    <r>
      <rPr>
        <sz val="9"/>
        <color rgb="FF000000"/>
        <rFont val="맑은 고딕"/>
        <family val="3"/>
        <charset val="129"/>
      </rPr>
      <t>(Austria)</t>
    </r>
    <r>
      <rPr>
        <b/>
        <sz val="9"/>
        <color rgb="FF000000"/>
        <rFont val="맑은 고딕"/>
        <family val="3"/>
        <charset val="129"/>
      </rPr>
      <t xml:space="preserve">
SESG </t>
    </r>
    <r>
      <rPr>
        <sz val="9"/>
        <color rgb="FF000000"/>
        <rFont val="맑은 고딕"/>
        <family val="3"/>
        <charset val="129"/>
      </rPr>
      <t>(Switzerland)</t>
    </r>
    <phoneticPr fontId="2" type="noConversion"/>
  </si>
  <si>
    <r>
      <t xml:space="preserve">SEI
</t>
    </r>
    <r>
      <rPr>
        <sz val="9"/>
        <color rgb="FF000000"/>
        <rFont val="맑은 고딕"/>
        <family val="3"/>
        <charset val="129"/>
      </rPr>
      <t>(Italy)</t>
    </r>
    <phoneticPr fontId="2" type="noConversion"/>
  </si>
  <si>
    <r>
      <t xml:space="preserve">SEUK
</t>
    </r>
    <r>
      <rPr>
        <sz val="9"/>
        <color rgb="FF000000"/>
        <rFont val="맑은 고딕"/>
        <family val="3"/>
        <charset val="129"/>
      </rPr>
      <t>(UK, Ireland)</t>
    </r>
    <phoneticPr fontId="2" type="noConversion"/>
  </si>
  <si>
    <t>Q</t>
    <phoneticPr fontId="2" type="noConversion"/>
  </si>
  <si>
    <t>TCS2 x 2
(T2 Ready)</t>
    <phoneticPr fontId="2" type="noConversion"/>
  </si>
  <si>
    <t>T2CS2 x 2</t>
  </si>
  <si>
    <t>T2CS2</t>
  </si>
  <si>
    <t>Q8C</t>
    <phoneticPr fontId="2" type="noConversion"/>
  </si>
  <si>
    <t>NU8500</t>
    <phoneticPr fontId="2" type="noConversion"/>
  </si>
  <si>
    <t>NU8000/80XX</t>
    <phoneticPr fontId="2" type="noConversion"/>
  </si>
  <si>
    <t>NU7500/76XX</t>
    <phoneticPr fontId="2" type="noConversion"/>
  </si>
  <si>
    <t>TCS2
(T2 Ready)</t>
  </si>
  <si>
    <t>NU7400/74XX</t>
    <phoneticPr fontId="2" type="noConversion"/>
  </si>
  <si>
    <t>NU7370</t>
    <phoneticPr fontId="2" type="noConversion"/>
  </si>
  <si>
    <t>-</t>
    <phoneticPr fontId="2" type="noConversion"/>
  </si>
  <si>
    <t>NU7300</t>
    <phoneticPr fontId="2" type="noConversion"/>
  </si>
  <si>
    <t>TC
(T2 Ready)</t>
    <phoneticPr fontId="2" type="noConversion"/>
  </si>
  <si>
    <t>T2C</t>
  </si>
  <si>
    <t>FHD</t>
    <phoneticPr fontId="2" type="noConversion"/>
  </si>
  <si>
    <r>
      <t xml:space="preserve">N5570/80
</t>
    </r>
    <r>
      <rPr>
        <b/>
        <sz val="7"/>
        <color rgb="FF000000"/>
        <rFont val="맑은 고딕"/>
        <family val="3"/>
        <charset val="129"/>
      </rPr>
      <t>(32": M)</t>
    </r>
    <phoneticPr fontId="2" type="noConversion"/>
  </si>
  <si>
    <r>
      <t xml:space="preserve">N5500
</t>
    </r>
    <r>
      <rPr>
        <b/>
        <sz val="7"/>
        <color rgb="FF000000"/>
        <rFont val="맑은 고딕"/>
        <family val="3"/>
        <charset val="129"/>
      </rPr>
      <t>(32": M)</t>
    </r>
    <phoneticPr fontId="2" type="noConversion"/>
  </si>
  <si>
    <t>TC</t>
    <phoneticPr fontId="2" type="noConversion"/>
  </si>
  <si>
    <t>N5070</t>
    <phoneticPr fontId="2" type="noConversion"/>
  </si>
  <si>
    <t>N5000</t>
    <phoneticPr fontId="2" type="noConversion"/>
  </si>
  <si>
    <t>HD</t>
    <phoneticPr fontId="2" type="noConversion"/>
  </si>
  <si>
    <t>N4000</t>
    <phoneticPr fontId="2" type="noConversion"/>
  </si>
  <si>
    <t>TC</t>
  </si>
  <si>
    <t>Yes</t>
    <phoneticPr fontId="2" type="noConversion"/>
  </si>
  <si>
    <t>Q HDR 2000</t>
    <phoneticPr fontId="2" type="noConversion"/>
  </si>
  <si>
    <t>TM1890A
(GB/IE :TM1890A+TM1240A)</t>
    <phoneticPr fontId="2" type="noConversion"/>
  </si>
  <si>
    <t>N/A</t>
    <phoneticPr fontId="2" type="noConversion"/>
  </si>
  <si>
    <t>4200R</t>
  </si>
  <si>
    <t>Q HDR 1500</t>
  </si>
  <si>
    <t>Q Constrast</t>
  </si>
  <si>
    <t>40W</t>
  </si>
  <si>
    <t>4.1Ch</t>
  </si>
  <si>
    <t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t>
  </si>
  <si>
    <t>HbbTV 2.0.1(IT)/HbbTV 1.5(CZ,SK,DE,AT,FR,ES,EE,FI,SI)/ HbbTV 1.0(PL,HU,CH,BE,NL,LU,PT,DK)/ MHEG 5(UK,IE)</t>
  </si>
  <si>
    <t>Q Style - Slim</t>
  </si>
  <si>
    <t>Eclipse Silver</t>
  </si>
  <si>
    <t>C-Center</t>
  </si>
  <si>
    <t>Support</t>
  </si>
  <si>
    <t>QLED</t>
    <phoneticPr fontId="2" type="noConversion"/>
  </si>
  <si>
    <t>Customizable Bezel Support (The Frame)</t>
    <phoneticPr fontId="2" type="noConversion"/>
  </si>
  <si>
    <t>QLED</t>
  </si>
  <si>
    <t>TM1850A(*GB/IE: TM1850A+TM1240A)</t>
  </si>
  <si>
    <t>Q9FN</t>
    <phoneticPr fontId="2" type="noConversion"/>
  </si>
  <si>
    <t>Q8CN</t>
    <phoneticPr fontId="2" type="noConversion"/>
  </si>
  <si>
    <t>Q8FN</t>
    <phoneticPr fontId="2" type="noConversion"/>
  </si>
  <si>
    <t>Q7FN</t>
    <phoneticPr fontId="2" type="noConversion"/>
  </si>
  <si>
    <t>N/A</t>
    <phoneticPr fontId="2" type="noConversion"/>
  </si>
  <si>
    <t>2.1Ch</t>
  </si>
  <si>
    <t>Slim Design</t>
  </si>
  <si>
    <t>3 Bezel-less</t>
  </si>
  <si>
    <t>Simple</t>
  </si>
  <si>
    <t>Q6FN</t>
    <phoneticPr fontId="2" type="noConversion"/>
  </si>
  <si>
    <t>Wide Viewing Angle</t>
  </si>
  <si>
    <t>Wide Viewing Angle</t>
    <phoneticPr fontId="2" type="noConversion"/>
  </si>
  <si>
    <t>Yes</t>
    <phoneticPr fontId="2" type="noConversion"/>
  </si>
  <si>
    <t>NU8500</t>
    <phoneticPr fontId="2" type="noConversion"/>
  </si>
  <si>
    <t>LED</t>
  </si>
  <si>
    <t>4,200R</t>
  </si>
  <si>
    <t>UHD Mastering Engine</t>
  </si>
  <si>
    <t>HDR 1000</t>
  </si>
  <si>
    <t>Mega Contrast</t>
  </si>
  <si>
    <t>Dynamic Crystal Color</t>
  </si>
  <si>
    <t>Yes(UK,FR,DE,ES,IT)</t>
  </si>
  <si>
    <t>Slate Black + Eclipse Silver</t>
  </si>
  <si>
    <t>C-Type Center Low</t>
  </si>
  <si>
    <t>TM1850A (*UK,IE: TM1850A+TM1240A)</t>
  </si>
  <si>
    <t>Ultra Black Elite</t>
  </si>
  <si>
    <t>Ultra Black Elite</t>
    <phoneticPr fontId="2" type="noConversion"/>
  </si>
  <si>
    <t>Ultra Black</t>
    <phoneticPr fontId="2" type="noConversion"/>
  </si>
  <si>
    <t>Q Color (CV 100%)</t>
  </si>
  <si>
    <t>Q Color (CV 100%)</t>
    <phoneticPr fontId="2" type="noConversion"/>
  </si>
  <si>
    <t>Ultra Slim Array</t>
  </si>
  <si>
    <t>Invisible Connection</t>
    <phoneticPr fontId="2" type="noConversion"/>
  </si>
  <si>
    <t>One Invisible Connection</t>
    <phoneticPr fontId="2" type="noConversion"/>
  </si>
  <si>
    <t>NU80xx</t>
    <phoneticPr fontId="2" type="noConversion"/>
  </si>
  <si>
    <t>Yes (Auto Game mode)</t>
  </si>
  <si>
    <t>Slate Black + Carbon Silver</t>
  </si>
  <si>
    <t>T-Type Center Low</t>
  </si>
  <si>
    <t>TM1890A (*UK,IE: TM1890A+TM1240A)</t>
  </si>
  <si>
    <t>HDR Extreme</t>
  </si>
  <si>
    <t>UHD Dimming</t>
  </si>
  <si>
    <t>NU8000</t>
    <phoneticPr fontId="2" type="noConversion"/>
  </si>
  <si>
    <t>Simple Stand</t>
  </si>
  <si>
    <t>NU76xx</t>
    <phoneticPr fontId="2" type="noConversion"/>
  </si>
  <si>
    <t>UHD Engine</t>
  </si>
  <si>
    <t>Dymanic Crystal Color</t>
  </si>
  <si>
    <t>20W</t>
  </si>
  <si>
    <t>Yes (GB,FR,DE,ES,IT)</t>
  </si>
  <si>
    <t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Audio/Negative colors/Grayscale/SeeColors</t>
  </si>
  <si>
    <t>Yes
(*N/A for IT)</t>
  </si>
  <si>
    <t>Yes (*N/A for IT,DE,AT,CH)</t>
  </si>
  <si>
    <t>1 (Common Use for Component Y)</t>
  </si>
  <si>
    <t>1/1(Common Use for Terrestrial)/1</t>
  </si>
  <si>
    <t>VNB</t>
  </si>
  <si>
    <t>Charcoal Black</t>
  </si>
  <si>
    <t>V-Type Center Low</t>
  </si>
  <si>
    <t>TM1890A
(*GB,IE : TM1890A+TM1240A)</t>
  </si>
  <si>
    <t>TM1850A
(*GB,IE : TM1850A+TM1240A)</t>
  </si>
  <si>
    <t>DVB-T2CS2
* SEBN : TCS2 (T2 Ready)</t>
  </si>
  <si>
    <t>DVB-T2CS2 x 2 
* SEBN : TCS2 x 2 (T2 Ready)</t>
  </si>
  <si>
    <t>NU7500</t>
    <phoneticPr fontId="2" type="noConversion"/>
  </si>
  <si>
    <t>3,840 x 2,160</t>
  </si>
  <si>
    <t>2CH</t>
  </si>
  <si>
    <t>NU74xx</t>
    <phoneticPr fontId="2" type="noConversion"/>
  </si>
  <si>
    <t>NU7400</t>
    <phoneticPr fontId="2" type="noConversion"/>
  </si>
  <si>
    <t>Pur Color</t>
  </si>
  <si>
    <t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Negative colors/Grayscale/SeeColors</t>
  </si>
  <si>
    <t>New Edge (Skinny Bezel)</t>
  </si>
  <si>
    <t>Simple Luminus</t>
  </si>
  <si>
    <t>TM1240A</t>
  </si>
  <si>
    <t>New Edge (Flat Bezel)</t>
  </si>
  <si>
    <t>One Invisible Connection</t>
    <phoneticPr fontId="2" type="noConversion"/>
  </si>
  <si>
    <t>HbbTV 2.0.1(IT) / HbbTV 1.5(CZ,SK,DE,AT,FR,ES,EE,FI,GR) / HbbTV1.0(CH,PT,DK,PL,HU,BE,NL,LU) / MHEG 5(UK,IE)</t>
  </si>
  <si>
    <t>HbbTV 2.0.1(IT)/ HbbTV 1.5(CZ,SK,DE,AT,FR,ES,FI,EE,GR)/ HbbTV 1.0(PL,HU,CH,BE,NL,LU,PT,DK)/ MHEG 5(GB,IE)</t>
  </si>
  <si>
    <t>1/1(Common Use for Terrestrial)/1
1/1(Common Use for Terrestrial)/0</t>
  </si>
  <si>
    <t>NU7300/7370</t>
    <phoneticPr fontId="2" type="noConversion"/>
  </si>
  <si>
    <t>DVB-T2CS2 / TCS2
 DVB-T2C / TC</t>
  </si>
  <si>
    <t>NU7100/7170</t>
    <phoneticPr fontId="2" type="noConversion"/>
  </si>
  <si>
    <t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t>
  </si>
  <si>
    <t>Q HDR 1000</t>
  </si>
  <si>
    <t>Q HDR 1000</t>
    <phoneticPr fontId="2" type="noConversion"/>
  </si>
  <si>
    <t>▣ 시리즈별 개발/상기 담당자</t>
    <phoneticPr fontId="2" type="noConversion"/>
  </si>
  <si>
    <r>
      <rPr>
        <sz val="11"/>
        <color theme="1"/>
        <rFont val="맑은 고딕"/>
        <family val="3"/>
        <charset val="129"/>
      </rPr>
      <t>▣</t>
    </r>
    <r>
      <rPr>
        <sz val="11"/>
        <color theme="1"/>
        <rFont val="맑은 고딕"/>
        <family val="2"/>
        <charset val="129"/>
      </rPr>
      <t xml:space="preserve"> </t>
    </r>
    <r>
      <rPr>
        <sz val="11"/>
        <color theme="1"/>
        <rFont val="Calibri"/>
        <family val="2"/>
        <charset val="129"/>
        <scheme val="minor"/>
      </rPr>
      <t>패널 SCM 구매 담당자</t>
    </r>
    <phoneticPr fontId="2" type="noConversion"/>
  </si>
  <si>
    <t>모델</t>
    <phoneticPr fontId="2" type="noConversion"/>
  </si>
  <si>
    <t>회로</t>
    <phoneticPr fontId="2" type="noConversion"/>
  </si>
  <si>
    <t>기구</t>
    <phoneticPr fontId="2" type="noConversion"/>
  </si>
  <si>
    <t>상기</t>
    <phoneticPr fontId="2" type="noConversion"/>
  </si>
  <si>
    <t>인치</t>
    <phoneticPr fontId="2" type="noConversion"/>
  </si>
  <si>
    <t>구매 담당자</t>
    <phoneticPr fontId="2" type="noConversion"/>
  </si>
  <si>
    <t>Q9S</t>
    <phoneticPr fontId="2" type="noConversion"/>
  </si>
  <si>
    <t>배영재</t>
    <phoneticPr fontId="2" type="noConversion"/>
  </si>
  <si>
    <t>김성수</t>
    <phoneticPr fontId="2" type="noConversion"/>
  </si>
  <si>
    <t>김종혁</t>
    <phoneticPr fontId="2" type="noConversion"/>
  </si>
  <si>
    <t>셀장</t>
    <phoneticPr fontId="2" type="noConversion"/>
  </si>
  <si>
    <t>류도형</t>
    <phoneticPr fontId="2" type="noConversion"/>
  </si>
  <si>
    <t>Q9F</t>
    <phoneticPr fontId="2" type="noConversion"/>
  </si>
  <si>
    <t>김종현, 이관중</t>
    <phoneticPr fontId="2" type="noConversion"/>
  </si>
  <si>
    <t>윤태연/김경환</t>
    <phoneticPr fontId="2" type="noConversion"/>
  </si>
  <si>
    <t>박성수</t>
    <phoneticPr fontId="2" type="noConversion"/>
  </si>
  <si>
    <t>24",28",40"</t>
    <phoneticPr fontId="2" type="noConversion"/>
  </si>
  <si>
    <t>정용학</t>
    <phoneticPr fontId="2" type="noConversion"/>
  </si>
  <si>
    <t>Q8C</t>
    <phoneticPr fontId="2" type="noConversion"/>
  </si>
  <si>
    <t>김인범,박기홍,유진용</t>
    <phoneticPr fontId="2" type="noConversion"/>
  </si>
  <si>
    <t>박두순, 정규, 정흥성</t>
    <phoneticPr fontId="2" type="noConversion"/>
  </si>
  <si>
    <t>김범은, 진윤범,
이예지</t>
    <phoneticPr fontId="2" type="noConversion"/>
  </si>
  <si>
    <t>32"</t>
    <phoneticPr fontId="2" type="noConversion"/>
  </si>
  <si>
    <t>김영훈</t>
    <phoneticPr fontId="2" type="noConversion"/>
  </si>
  <si>
    <t>Q8F</t>
    <phoneticPr fontId="2" type="noConversion"/>
  </si>
  <si>
    <t>하상경, 송호권</t>
    <phoneticPr fontId="2" type="noConversion"/>
  </si>
  <si>
    <t>43"</t>
    <phoneticPr fontId="2" type="noConversion"/>
  </si>
  <si>
    <t>손원준</t>
    <phoneticPr fontId="2" type="noConversion"/>
  </si>
  <si>
    <t>Q7F</t>
    <phoneticPr fontId="2" type="noConversion"/>
  </si>
  <si>
    <t>49"</t>
    <phoneticPr fontId="2" type="noConversion"/>
  </si>
  <si>
    <t>류호석</t>
    <phoneticPr fontId="2" type="noConversion"/>
  </si>
  <si>
    <t>Q6F</t>
    <phoneticPr fontId="2" type="noConversion"/>
  </si>
  <si>
    <t>전상봉, 박두순</t>
    <phoneticPr fontId="2" type="noConversion"/>
  </si>
  <si>
    <t>50"/58"</t>
    <phoneticPr fontId="2" type="noConversion"/>
  </si>
  <si>
    <t>김건우</t>
    <phoneticPr fontId="2" type="noConversion"/>
  </si>
  <si>
    <t>NU8500</t>
    <phoneticPr fontId="2" type="noConversion"/>
  </si>
  <si>
    <t>최주현, 박경국</t>
    <phoneticPr fontId="2" type="noConversion"/>
  </si>
  <si>
    <t>이동진, 전상봉</t>
    <phoneticPr fontId="2" type="noConversion"/>
  </si>
  <si>
    <t>이종성, 채희진,
김동준</t>
    <phoneticPr fontId="2" type="noConversion"/>
  </si>
  <si>
    <t>55"</t>
    <phoneticPr fontId="2" type="noConversion"/>
  </si>
  <si>
    <t>이재경</t>
    <phoneticPr fontId="2" type="noConversion"/>
  </si>
  <si>
    <t>NU8000</t>
    <phoneticPr fontId="2" type="noConversion"/>
  </si>
  <si>
    <t>65"</t>
    <phoneticPr fontId="2" type="noConversion"/>
  </si>
  <si>
    <t>고성민</t>
    <phoneticPr fontId="2" type="noConversion"/>
  </si>
  <si>
    <t>NU7500</t>
    <phoneticPr fontId="2" type="noConversion"/>
  </si>
  <si>
    <t>서명수, 조형래, 김도윤</t>
    <phoneticPr fontId="2" type="noConversion"/>
  </si>
  <si>
    <t>김헌성, 이경윤</t>
    <phoneticPr fontId="2" type="noConversion"/>
  </si>
  <si>
    <t>나범균, 이고은,
정옥</t>
    <phoneticPr fontId="2" type="noConversion"/>
  </si>
  <si>
    <r>
      <t>75"</t>
    </r>
    <r>
      <rPr>
        <sz val="11"/>
        <color theme="1"/>
        <rFont val="맑은 고딕"/>
        <family val="3"/>
        <charset val="129"/>
      </rPr>
      <t>↑</t>
    </r>
    <phoneticPr fontId="2" type="noConversion"/>
  </si>
  <si>
    <t>김기태</t>
    <phoneticPr fontId="2" type="noConversion"/>
  </si>
  <si>
    <t>NU7400</t>
    <phoneticPr fontId="2" type="noConversion"/>
  </si>
  <si>
    <t>NU7300</t>
    <phoneticPr fontId="2" type="noConversion"/>
  </si>
  <si>
    <t>NU7100</t>
    <phoneticPr fontId="2" type="noConversion"/>
  </si>
  <si>
    <t>NU7090</t>
    <phoneticPr fontId="2" type="noConversion"/>
  </si>
  <si>
    <t>김학재</t>
    <phoneticPr fontId="2" type="noConversion"/>
  </si>
  <si>
    <t>N5500</t>
    <phoneticPr fontId="2" type="noConversion"/>
  </si>
  <si>
    <t>본사 : 문승현/라한호
천진 : 이용정</t>
    <phoneticPr fontId="2" type="noConversion"/>
  </si>
  <si>
    <t>본사 : 성철모
천진 : 홍유식</t>
    <phoneticPr fontId="2" type="noConversion"/>
  </si>
  <si>
    <t>김원철, 김규범</t>
    <phoneticPr fontId="2" type="noConversion"/>
  </si>
  <si>
    <t>N5000</t>
    <phoneticPr fontId="2" type="noConversion"/>
  </si>
  <si>
    <t>N4000</t>
    <phoneticPr fontId="2" type="noConversion"/>
  </si>
  <si>
    <t>BLU기구</t>
    <phoneticPr fontId="2" type="noConversion"/>
  </si>
  <si>
    <t>-</t>
    <phoneticPr fontId="2" type="noConversion"/>
  </si>
  <si>
    <t>김대진</t>
    <phoneticPr fontId="2" type="noConversion"/>
  </si>
  <si>
    <t>HDR (High Dynamic Range)</t>
    <phoneticPr fontId="2" type="noConversion"/>
  </si>
  <si>
    <t>Local Dimming</t>
    <phoneticPr fontId="2" type="noConversion"/>
  </si>
  <si>
    <t>OSD Language</t>
    <phoneticPr fontId="2" type="noConversion"/>
  </si>
  <si>
    <t>Billion Colors</t>
    <phoneticPr fontId="2" type="noConversion"/>
  </si>
  <si>
    <t>Universal Browse</t>
    <phoneticPr fontId="2" type="noConversion"/>
  </si>
  <si>
    <t xml:space="preserve">27 European Languages + Russian(only when connecting to Network in EE,LV,LT) </t>
  </si>
  <si>
    <t>Studio, Tower</t>
  </si>
  <si>
    <t>Studio, Tower</t>
    <phoneticPr fontId="2" type="noConversion"/>
  </si>
  <si>
    <t>Yes (*N/A for IT)</t>
  </si>
  <si>
    <t>□ Exclusive Model</t>
    <phoneticPr fontId="45" type="noConversion"/>
  </si>
  <si>
    <t>Category</t>
    <phoneticPr fontId="45" type="noConversion"/>
  </si>
  <si>
    <t>Model</t>
    <phoneticPr fontId="45" type="noConversion"/>
  </si>
  <si>
    <t>Inch</t>
    <phoneticPr fontId="45" type="noConversion"/>
  </si>
  <si>
    <t>Color</t>
    <phoneticPr fontId="45" type="noConversion"/>
  </si>
  <si>
    <t>Specs</t>
    <phoneticPr fontId="45" type="noConversion"/>
  </si>
  <si>
    <t>Retailer</t>
    <phoneticPr fontId="45" type="noConversion"/>
  </si>
  <si>
    <t>U/L/R Bezel</t>
    <phoneticPr fontId="45" type="noConversion"/>
  </si>
  <si>
    <t>Bottom Bezel &amp; Stand</t>
    <phoneticPr fontId="45" type="noConversion"/>
  </si>
  <si>
    <t>Entry Premium</t>
    <phoneticPr fontId="45" type="noConversion"/>
  </si>
  <si>
    <t>NU8070</t>
    <phoneticPr fontId="45" type="noConversion"/>
  </si>
  <si>
    <t>65/55/49</t>
    <phoneticPr fontId="45" type="noConversion"/>
  </si>
  <si>
    <t>Slate Black
※ Open : Slate Black</t>
    <phoneticPr fontId="45" type="noConversion"/>
  </si>
  <si>
    <t>Carbon Silver
※ Open : Eclipse Silver</t>
    <phoneticPr fontId="45" type="noConversion"/>
  </si>
  <si>
    <t>1) Metal Remote
2) Supreme UHD Dimming
3) PVR 
   (excl. 74XX, 76XX Italy)
4) TV Key
   (80XX, 74XX SEG Only)</t>
    <phoneticPr fontId="45" type="noConversion"/>
  </si>
  <si>
    <t>- Dixons, B/G</t>
    <phoneticPr fontId="45" type="noConversion"/>
  </si>
  <si>
    <t>NU8050</t>
    <phoneticPr fontId="45" type="noConversion"/>
  </si>
  <si>
    <t>NU8040</t>
    <phoneticPr fontId="45" type="noConversion"/>
  </si>
  <si>
    <t>Curved UHD</t>
    <phoneticPr fontId="45" type="noConversion"/>
  </si>
  <si>
    <t>NU7670</t>
    <phoneticPr fontId="45" type="noConversion"/>
  </si>
  <si>
    <t>65/55/49</t>
  </si>
  <si>
    <t>Option 1: Eclipse Silver 
※ Open : Charcoal Black</t>
    <phoneticPr fontId="45" type="noConversion"/>
  </si>
  <si>
    <t>- Dixons, Darty</t>
    <phoneticPr fontId="45" type="noConversion"/>
  </si>
  <si>
    <t>NU7650</t>
    <phoneticPr fontId="45" type="noConversion"/>
  </si>
  <si>
    <t>NU7640</t>
    <phoneticPr fontId="45" type="noConversion"/>
  </si>
  <si>
    <t>Flat UHD</t>
    <phoneticPr fontId="45" type="noConversion"/>
  </si>
  <si>
    <t>NU7470</t>
    <phoneticPr fontId="45" type="noConversion"/>
  </si>
  <si>
    <t>65/55/50/43</t>
    <phoneticPr fontId="45" type="noConversion"/>
  </si>
  <si>
    <t>-Dixons, MSH, B/G</t>
    <phoneticPr fontId="45" type="noConversion"/>
  </si>
  <si>
    <t>NU7450</t>
    <phoneticPr fontId="45" type="noConversion"/>
  </si>
  <si>
    <t>NU7440</t>
    <phoneticPr fontId="45" type="noConversion"/>
  </si>
  <si>
    <t>□ EU PVR</t>
    <phoneticPr fontId="45" type="noConversion"/>
  </si>
  <si>
    <t>DACH</t>
    <phoneticPr fontId="2" type="noConversion"/>
  </si>
  <si>
    <t>Italy</t>
    <phoneticPr fontId="2" type="noConversion"/>
  </si>
  <si>
    <t>Others 타유럽</t>
    <phoneticPr fontId="2" type="noConversion"/>
  </si>
  <si>
    <t>UHD</t>
    <phoneticPr fontId="2" type="noConversion"/>
  </si>
  <si>
    <t>MU8000 ↑</t>
    <phoneticPr fontId="2" type="noConversion"/>
  </si>
  <si>
    <t>O</t>
    <phoneticPr fontId="2" type="noConversion"/>
  </si>
  <si>
    <t>X</t>
    <phoneticPr fontId="2" type="noConversion"/>
  </si>
  <si>
    <t>O</t>
    <phoneticPr fontId="2" type="noConversion"/>
  </si>
  <si>
    <t>NU8040/8050/8070</t>
    <phoneticPr fontId="2" type="noConversion"/>
  </si>
  <si>
    <t>Exclusive</t>
    <phoneticPr fontId="2" type="noConversion"/>
  </si>
  <si>
    <t>X</t>
    <phoneticPr fontId="2" type="noConversion"/>
  </si>
  <si>
    <t>NU8000</t>
    <phoneticPr fontId="2" type="noConversion"/>
  </si>
  <si>
    <t>Open</t>
    <phoneticPr fontId="2" type="noConversion"/>
  </si>
  <si>
    <t>O</t>
    <phoneticPr fontId="2" type="noConversion"/>
  </si>
  <si>
    <t>X</t>
    <phoneticPr fontId="2" type="noConversion"/>
  </si>
  <si>
    <t>NU7640/50/70</t>
    <phoneticPr fontId="2" type="noConversion"/>
  </si>
  <si>
    <t>Exclusive</t>
    <phoneticPr fontId="2" type="noConversion"/>
  </si>
  <si>
    <t>NU7500</t>
    <phoneticPr fontId="2" type="noConversion"/>
  </si>
  <si>
    <t>Open</t>
    <phoneticPr fontId="2" type="noConversion"/>
  </si>
  <si>
    <t>NU7440/50/70</t>
    <phoneticPr fontId="2" type="noConversion"/>
  </si>
  <si>
    <t>NU7400</t>
    <phoneticPr fontId="2" type="noConversion"/>
  </si>
  <si>
    <t>NU7300</t>
    <phoneticPr fontId="2" type="noConversion"/>
  </si>
  <si>
    <t>NU7000</t>
    <phoneticPr fontId="2" type="noConversion"/>
  </si>
  <si>
    <t>NU7090</t>
    <phoneticPr fontId="2" type="noConversion"/>
  </si>
  <si>
    <t>Open</t>
    <phoneticPr fontId="2" type="noConversion"/>
  </si>
  <si>
    <t>X</t>
    <phoneticPr fontId="2" type="noConversion"/>
  </si>
  <si>
    <t>FHD</t>
    <phoneticPr fontId="45" type="noConversion"/>
  </si>
  <si>
    <t>N56xx</t>
    <phoneticPr fontId="2" type="noConversion"/>
  </si>
  <si>
    <t>Exclusive</t>
    <phoneticPr fontId="2" type="noConversion"/>
  </si>
  <si>
    <t>N5510</t>
    <phoneticPr fontId="2" type="noConversion"/>
  </si>
  <si>
    <t>White</t>
    <phoneticPr fontId="2" type="noConversion"/>
  </si>
  <si>
    <t>N5500</t>
    <phoneticPr fontId="2" type="noConversion"/>
  </si>
  <si>
    <t>N5000 ↓</t>
    <phoneticPr fontId="2" type="noConversion"/>
  </si>
  <si>
    <t>After LVO review (Format.. Etc)</t>
    <phoneticPr fontId="2" type="noConversion"/>
  </si>
  <si>
    <t>N5000, N4000 Updated</t>
    <phoneticPr fontId="2" type="noConversion"/>
  </si>
  <si>
    <t>5</t>
  </si>
  <si>
    <t>49</t>
  </si>
  <si>
    <t>1,920 x 1,080</t>
  </si>
  <si>
    <t>Hyper Real</t>
  </si>
  <si>
    <t>Wide Color Enhancer</t>
  </si>
  <si>
    <t>Local</t>
  </si>
  <si>
    <t>CI+(1.3)</t>
  </si>
  <si>
    <t>2</t>
  </si>
  <si>
    <t>1</t>
  </si>
  <si>
    <t>Semi Slim</t>
  </si>
  <si>
    <t>Black Hairline</t>
  </si>
  <si>
    <t>Mini Arc</t>
  </si>
  <si>
    <t xml:space="preserve"> MHEG 5(GB,IE)</t>
  </si>
  <si>
    <t>N/A</t>
    <phoneticPr fontId="2" type="noConversion"/>
  </si>
  <si>
    <t>N4000</t>
    <phoneticPr fontId="2" type="noConversion"/>
  </si>
  <si>
    <t>4</t>
  </si>
  <si>
    <t>32</t>
  </si>
  <si>
    <t>1,366 x 768</t>
  </si>
  <si>
    <t>200</t>
  </si>
  <si>
    <t>10W</t>
  </si>
  <si>
    <t>1/1(Common Use for Terrestrial)/0</t>
  </si>
  <si>
    <t>Centimeters</t>
    <phoneticPr fontId="2" type="noConversion"/>
  </si>
  <si>
    <t>Power Supply (V)</t>
    <phoneticPr fontId="2" type="noConversion"/>
  </si>
  <si>
    <t>DE</t>
    <phoneticPr fontId="2" type="noConversion"/>
  </si>
  <si>
    <t>Contrast
Enhancer</t>
  </si>
  <si>
    <t>●</t>
  </si>
  <si>
    <t>Q Engine</t>
  </si>
  <si>
    <t>Edge</t>
  </si>
  <si>
    <t>Supreme UHD
Dimming</t>
  </si>
  <si>
    <t>Edge
(Bottom)</t>
  </si>
  <si>
    <t>MR240</t>
  </si>
  <si>
    <t>Kant M2</t>
  </si>
  <si>
    <t>New Edge</t>
  </si>
  <si>
    <t>HDR</t>
  </si>
  <si>
    <t>PurColor</t>
  </si>
  <si>
    <t>New Jedi</t>
  </si>
  <si>
    <t>Form
Factor</t>
    <phoneticPr fontId="2" type="noConversion"/>
  </si>
  <si>
    <t>Inch</t>
    <phoneticPr fontId="2" type="noConversion"/>
  </si>
  <si>
    <t>Panel
Hz</t>
    <phoneticPr fontId="2" type="noConversion"/>
  </si>
  <si>
    <t>10bit
Support</t>
    <phoneticPr fontId="2" type="noConversion"/>
  </si>
  <si>
    <t>BLU
Type</t>
    <phoneticPr fontId="2" type="noConversion"/>
  </si>
  <si>
    <t>Motion
Rate
(MR)</t>
    <phoneticPr fontId="2" type="noConversion"/>
  </si>
  <si>
    <t>Platform</t>
    <phoneticPr fontId="2" type="noConversion"/>
  </si>
  <si>
    <t>Color</t>
    <phoneticPr fontId="2" type="noConversion"/>
  </si>
  <si>
    <t>HDR</t>
    <phoneticPr fontId="2" type="noConversion"/>
  </si>
  <si>
    <t>Contrast</t>
    <phoneticPr fontId="2" type="noConversion"/>
  </si>
  <si>
    <t>Viewing Angle</t>
    <phoneticPr fontId="2" type="noConversion"/>
  </si>
  <si>
    <t>Feature</t>
    <phoneticPr fontId="2" type="noConversion"/>
  </si>
  <si>
    <t>Local Dimming</t>
    <phoneticPr fontId="2" type="noConversion"/>
  </si>
  <si>
    <t>Ultra Black</t>
    <phoneticPr fontId="2" type="noConversion"/>
  </si>
  <si>
    <t>Micro
Dimming</t>
    <phoneticPr fontId="2" type="noConversion"/>
  </si>
  <si>
    <t>Auto
Depth
Enahncer</t>
    <phoneticPr fontId="2" type="noConversion"/>
  </si>
  <si>
    <t>Picture
Engine</t>
    <phoneticPr fontId="2" type="noConversion"/>
  </si>
  <si>
    <t>QLED
8K</t>
    <phoneticPr fontId="2" type="noConversion"/>
  </si>
  <si>
    <t>Flat</t>
    <phoneticPr fontId="2" type="noConversion"/>
  </si>
  <si>
    <t>65/75/85"</t>
    <phoneticPr fontId="2" type="noConversion"/>
  </si>
  <si>
    <t>Yes</t>
    <phoneticPr fontId="2" type="noConversion"/>
  </si>
  <si>
    <t>Direct</t>
    <phoneticPr fontId="2" type="noConversion"/>
  </si>
  <si>
    <t>MR240</t>
    <phoneticPr fontId="2" type="noConversion"/>
  </si>
  <si>
    <t>Kant M2</t>
    <phoneticPr fontId="2" type="noConversion"/>
  </si>
  <si>
    <t>Ultra HD
Premium</t>
    <phoneticPr fontId="2" type="noConversion"/>
  </si>
  <si>
    <r>
      <t xml:space="preserve">Q Color
</t>
    </r>
    <r>
      <rPr>
        <sz val="10"/>
        <rFont val="Calibri"/>
        <family val="3"/>
        <charset val="129"/>
        <scheme val="minor"/>
      </rPr>
      <t>(Color Volume 100%)</t>
    </r>
    <phoneticPr fontId="2" type="noConversion"/>
  </si>
  <si>
    <r>
      <t xml:space="preserve">Q HDR 2000
</t>
    </r>
    <r>
      <rPr>
        <sz val="10"/>
        <rFont val="Calibri"/>
        <family val="3"/>
        <charset val="129"/>
        <scheme val="minor"/>
      </rPr>
      <t>powered by HDR10+</t>
    </r>
    <phoneticPr fontId="2" type="noConversion"/>
  </si>
  <si>
    <t>Q Contrast Elite</t>
    <phoneticPr fontId="2" type="noConversion"/>
  </si>
  <si>
    <t>Direct Full Array Elite</t>
    <phoneticPr fontId="2" type="noConversion"/>
  </si>
  <si>
    <t>Ultra Black Elite</t>
    <phoneticPr fontId="2" type="noConversion"/>
  </si>
  <si>
    <t>Q Viewing Angle</t>
    <phoneticPr fontId="2" type="noConversion"/>
  </si>
  <si>
    <t>Supreme UHD
Dimming</t>
    <phoneticPr fontId="2" type="noConversion"/>
  </si>
  <si>
    <t>QLED</t>
    <phoneticPr fontId="2" type="noConversion"/>
  </si>
  <si>
    <t>Q9F</t>
    <phoneticPr fontId="2" type="noConversion"/>
  </si>
  <si>
    <t>55/65/75"</t>
    <phoneticPr fontId="2" type="noConversion"/>
  </si>
  <si>
    <t>-</t>
    <phoneticPr fontId="2" type="noConversion"/>
  </si>
  <si>
    <t>Curved</t>
    <phoneticPr fontId="2" type="noConversion"/>
  </si>
  <si>
    <t>55/65"</t>
    <phoneticPr fontId="2" type="noConversion"/>
  </si>
  <si>
    <t>Edge
(Bottom)</t>
    <phoneticPr fontId="2" type="noConversion"/>
  </si>
  <si>
    <r>
      <t xml:space="preserve">Q HDR 1500
</t>
    </r>
    <r>
      <rPr>
        <sz val="10"/>
        <rFont val="Calibri"/>
        <family val="3"/>
        <charset val="129"/>
        <scheme val="minor"/>
      </rPr>
      <t>powered by HDR10+</t>
    </r>
    <phoneticPr fontId="2" type="noConversion"/>
  </si>
  <si>
    <t>Q Contrast</t>
    <phoneticPr fontId="2" type="noConversion"/>
  </si>
  <si>
    <t>Ultra Slim Array</t>
    <phoneticPr fontId="2" type="noConversion"/>
  </si>
  <si>
    <t>●</t>
    <phoneticPr fontId="2" type="noConversion"/>
  </si>
  <si>
    <t>Edge</t>
    <phoneticPr fontId="2" type="noConversion"/>
  </si>
  <si>
    <r>
      <t xml:space="preserve">Q Color
</t>
    </r>
    <r>
      <rPr>
        <sz val="10"/>
        <color theme="1"/>
        <rFont val="Calibri"/>
        <family val="3"/>
        <charset val="129"/>
        <scheme val="minor"/>
      </rPr>
      <t>(Color Volume 100%)</t>
    </r>
    <phoneticPr fontId="2" type="noConversion"/>
  </si>
  <si>
    <r>
      <t xml:space="preserve">Q HDR 1500
</t>
    </r>
    <r>
      <rPr>
        <sz val="10"/>
        <color theme="1"/>
        <rFont val="Calibri"/>
        <family val="3"/>
        <charset val="129"/>
        <scheme val="minor"/>
      </rPr>
      <t>powered by HDR10+</t>
    </r>
    <phoneticPr fontId="2" type="noConversion"/>
  </si>
  <si>
    <t>Micro Slim Array</t>
    <phoneticPr fontId="2" type="noConversion"/>
  </si>
  <si>
    <t>Q7F</t>
    <phoneticPr fontId="2" type="noConversion"/>
  </si>
  <si>
    <t>Q6F</t>
    <phoneticPr fontId="2" type="noConversion"/>
  </si>
  <si>
    <t>49/55/65/75/82"</t>
    <phoneticPr fontId="2" type="noConversion"/>
  </si>
  <si>
    <r>
      <t xml:space="preserve">MR240
</t>
    </r>
    <r>
      <rPr>
        <sz val="10"/>
        <rFont val="Calibri"/>
        <family val="3"/>
        <charset val="129"/>
        <scheme val="minor"/>
      </rPr>
      <t>(49" MR120)</t>
    </r>
    <phoneticPr fontId="2" type="noConversion"/>
  </si>
  <si>
    <r>
      <t xml:space="preserve">2800
</t>
    </r>
    <r>
      <rPr>
        <sz val="10"/>
        <rFont val="Calibri"/>
        <family val="3"/>
        <charset val="129"/>
        <scheme val="minor"/>
      </rPr>
      <t>(49" 2600)</t>
    </r>
    <phoneticPr fontId="2" type="noConversion"/>
  </si>
  <si>
    <r>
      <t xml:space="preserve">Q HDR 1000
</t>
    </r>
    <r>
      <rPr>
        <sz val="10"/>
        <rFont val="Calibri"/>
        <family val="3"/>
        <charset val="129"/>
        <scheme val="minor"/>
      </rPr>
      <t>powered by HDR10+</t>
    </r>
    <phoneticPr fontId="2" type="noConversion"/>
  </si>
  <si>
    <t>Wide Viewing Angle
(49" ×)</t>
    <phoneticPr fontId="2" type="noConversion"/>
  </si>
  <si>
    <t>Lifestyle</t>
    <phoneticPr fontId="2" type="noConversion"/>
  </si>
  <si>
    <r>
      <t xml:space="preserve">LS03N
</t>
    </r>
    <r>
      <rPr>
        <sz val="10"/>
        <color rgb="FF0000FF"/>
        <rFont val="Calibri"/>
        <family val="3"/>
        <charset val="129"/>
        <scheme val="minor"/>
      </rPr>
      <t>(The Frame 2.0)</t>
    </r>
    <phoneticPr fontId="2" type="noConversion"/>
  </si>
  <si>
    <t>43/49/55/65"</t>
    <phoneticPr fontId="2" type="noConversion"/>
  </si>
  <si>
    <t>MR240
(43" MR120)</t>
    <phoneticPr fontId="2" type="noConversion"/>
  </si>
  <si>
    <r>
      <t xml:space="preserve">2200
</t>
    </r>
    <r>
      <rPr>
        <sz val="10"/>
        <rFont val="Calibri"/>
        <family val="3"/>
        <charset val="129"/>
        <scheme val="minor"/>
      </rPr>
      <t>(43" 1800)</t>
    </r>
    <phoneticPr fontId="2" type="noConversion"/>
  </si>
  <si>
    <t>Dymanic Crystal Color</t>
    <phoneticPr fontId="2" type="noConversion"/>
  </si>
  <si>
    <r>
      <t xml:space="preserve">HDR
</t>
    </r>
    <r>
      <rPr>
        <sz val="10"/>
        <rFont val="Calibri"/>
        <family val="3"/>
        <charset val="129"/>
        <scheme val="minor"/>
      </rPr>
      <t>powered by HDR10+</t>
    </r>
    <phoneticPr fontId="2" type="noConversion"/>
  </si>
  <si>
    <t>Wide Viewing Angle
(43, 49" ×)</t>
    <phoneticPr fontId="2" type="noConversion"/>
  </si>
  <si>
    <t>UHD Engine</t>
    <phoneticPr fontId="2" type="noConversion"/>
  </si>
  <si>
    <t>UHD</t>
    <phoneticPr fontId="2" type="noConversion"/>
  </si>
  <si>
    <t>NU8500</t>
    <phoneticPr fontId="2" type="noConversion"/>
  </si>
  <si>
    <r>
      <t xml:space="preserve">HDR 1000
</t>
    </r>
    <r>
      <rPr>
        <sz val="10"/>
        <rFont val="Calibri"/>
        <family val="3"/>
        <charset val="129"/>
        <scheme val="minor"/>
      </rPr>
      <t>powered by HDR10+</t>
    </r>
    <phoneticPr fontId="2" type="noConversion"/>
  </si>
  <si>
    <t>Mega Contrast</t>
    <phoneticPr fontId="2" type="noConversion"/>
  </si>
  <si>
    <t>Wide Viewing Angle</t>
    <phoneticPr fontId="2" type="noConversion"/>
  </si>
  <si>
    <t>UHD
Dimming</t>
    <phoneticPr fontId="2" type="noConversion"/>
  </si>
  <si>
    <r>
      <t xml:space="preserve">2600
</t>
    </r>
    <r>
      <rPr>
        <sz val="10"/>
        <rFont val="Calibri"/>
        <family val="3"/>
        <charset val="129"/>
        <scheme val="minor"/>
      </rPr>
      <t>(49" 2100)</t>
    </r>
    <phoneticPr fontId="2" type="noConversion"/>
  </si>
  <si>
    <r>
      <t xml:space="preserve">2500
</t>
    </r>
    <r>
      <rPr>
        <sz val="10"/>
        <rFont val="Calibri"/>
        <family val="3"/>
        <charset val="129"/>
        <scheme val="minor"/>
      </rPr>
      <t>(49" 2000)</t>
    </r>
    <phoneticPr fontId="2" type="noConversion"/>
  </si>
  <si>
    <t>49/55/65"</t>
    <phoneticPr fontId="2" type="noConversion"/>
  </si>
  <si>
    <t>NU7500</t>
    <phoneticPr fontId="2" type="noConversion"/>
  </si>
  <si>
    <t>MR120</t>
    <phoneticPr fontId="2" type="noConversion"/>
  </si>
  <si>
    <r>
      <t xml:space="preserve">Kant M2e
</t>
    </r>
    <r>
      <rPr>
        <sz val="10"/>
        <color theme="1"/>
        <rFont val="Calibri"/>
        <family val="3"/>
        <charset val="129"/>
        <scheme val="minor"/>
      </rPr>
      <t>(Shrink)</t>
    </r>
    <phoneticPr fontId="2" type="noConversion"/>
  </si>
  <si>
    <t>NU7400</t>
    <phoneticPr fontId="2" type="noConversion"/>
  </si>
  <si>
    <t>43/50/55/65"</t>
    <phoneticPr fontId="2" type="noConversion"/>
  </si>
  <si>
    <t>NU7300</t>
    <phoneticPr fontId="2" type="noConversion"/>
  </si>
  <si>
    <t>PurColor</t>
    <phoneticPr fontId="2" type="noConversion"/>
  </si>
  <si>
    <t>NU7100</t>
    <phoneticPr fontId="2" type="noConversion"/>
  </si>
  <si>
    <t>40/43/49/50
55/58/65/75"</t>
    <phoneticPr fontId="2" type="noConversion"/>
  </si>
  <si>
    <t>NU7090</t>
    <phoneticPr fontId="2" type="noConversion"/>
  </si>
  <si>
    <t>43/50/55"</t>
    <phoneticPr fontId="2" type="noConversion"/>
  </si>
  <si>
    <t>New Edge</t>
    <phoneticPr fontId="2" type="noConversion"/>
  </si>
  <si>
    <t>Kant SU</t>
    <phoneticPr fontId="2" type="noConversion"/>
  </si>
  <si>
    <t>FHD</t>
    <phoneticPr fontId="2" type="noConversion"/>
  </si>
  <si>
    <r>
      <t xml:space="preserve">43/49"
</t>
    </r>
    <r>
      <rPr>
        <sz val="10"/>
        <color theme="1"/>
        <rFont val="Calibri"/>
        <family val="3"/>
        <charset val="129"/>
        <scheme val="minor"/>
      </rPr>
      <t>(32": M5500)</t>
    </r>
    <phoneticPr fontId="2" type="noConversion"/>
  </si>
  <si>
    <t>Kant S</t>
    <phoneticPr fontId="2" type="noConversion"/>
  </si>
  <si>
    <t>Micro Dimming
Pro</t>
    <phoneticPr fontId="2" type="noConversion"/>
  </si>
  <si>
    <t>Hyper Real</t>
    <phoneticPr fontId="2" type="noConversion"/>
  </si>
  <si>
    <t>NT17L/XL1+</t>
    <phoneticPr fontId="2" type="noConversion"/>
  </si>
  <si>
    <t>32"</t>
    <phoneticPr fontId="2" type="noConversion"/>
  </si>
  <si>
    <t>LS003</t>
    <phoneticPr fontId="2" type="noConversion"/>
  </si>
  <si>
    <t>45/55/65"</t>
    <phoneticPr fontId="2" type="noConversion"/>
  </si>
  <si>
    <t>1-Side
Edge</t>
    <phoneticPr fontId="2" type="noConversion"/>
  </si>
  <si>
    <t>Kant M</t>
    <phoneticPr fontId="2" type="noConversion"/>
  </si>
  <si>
    <t>Active Crystal
Color</t>
    <phoneticPr fontId="2" type="noConversion"/>
  </si>
  <si>
    <t>UHD
Up-Scaling</t>
    <phoneticPr fontId="2" type="noConversion"/>
  </si>
  <si>
    <t>프로젝트명</t>
    <phoneticPr fontId="2" type="noConversion"/>
  </si>
  <si>
    <t>① Resolution</t>
    <phoneticPr fontId="2" type="noConversion"/>
  </si>
  <si>
    <t>② Color</t>
    <phoneticPr fontId="2" type="noConversion"/>
  </si>
  <si>
    <t>③ Brightness &amp; Contrast</t>
    <phoneticPr fontId="2" type="noConversion"/>
  </si>
  <si>
    <t>④ Motion</t>
    <phoneticPr fontId="2" type="noConversion"/>
  </si>
  <si>
    <t>⑤ Noise Reduction</t>
    <phoneticPr fontId="2" type="noConversion"/>
  </si>
  <si>
    <t>⑥ Immerisveness</t>
    <phoneticPr fontId="2" type="noConversion"/>
  </si>
  <si>
    <t>PQI
Index</t>
    <phoneticPr fontId="2" type="noConversion"/>
  </si>
  <si>
    <t>Q Color (CV 100%) - 500
Dynamic Crystal Color - 400
Active Crystal Color - 300
PurColor - 100
Wide Color Enhancer - 0</t>
    <phoneticPr fontId="2" type="noConversion"/>
  </si>
  <si>
    <t>10bit - 100
8bit - 0</t>
    <phoneticPr fontId="2" type="noConversion"/>
  </si>
  <si>
    <t>Direct - 100
Edge - 0</t>
    <phoneticPr fontId="2" type="noConversion"/>
  </si>
  <si>
    <t>Panel
100Hz - 400
50Hz w/ MJC - 200
50Hz - 0</t>
    <phoneticPr fontId="2" type="noConversion"/>
  </si>
  <si>
    <t>NR - 200</t>
    <phoneticPr fontId="2" type="noConversion"/>
  </si>
  <si>
    <t>Curved - 200
Flat w/ CE- 100
Flat w/o CE - 0</t>
    <phoneticPr fontId="2" type="noConversion"/>
  </si>
  <si>
    <t>Q9F</t>
    <phoneticPr fontId="2" type="noConversion"/>
  </si>
  <si>
    <t>Q8C</t>
    <phoneticPr fontId="2" type="noConversion"/>
  </si>
  <si>
    <t>Q7F</t>
    <phoneticPr fontId="2" type="noConversion"/>
  </si>
  <si>
    <t>-</t>
    <phoneticPr fontId="2" type="noConversion"/>
  </si>
  <si>
    <t>Q6F (49"/60Hz)</t>
    <phoneticPr fontId="2" type="noConversion"/>
  </si>
  <si>
    <t>NU8500</t>
    <phoneticPr fontId="2" type="noConversion"/>
  </si>
  <si>
    <t>MU70xx (49")</t>
    <phoneticPr fontId="2" type="noConversion"/>
  </si>
  <si>
    <t>LS003</t>
    <phoneticPr fontId="2" type="noConversion"/>
  </si>
  <si>
    <t>LS03N (43"/60Hz)</t>
    <phoneticPr fontId="2" type="noConversion"/>
  </si>
  <si>
    <t>NU8000 (49"/60Hz)</t>
    <phoneticPr fontId="2" type="noConversion"/>
  </si>
  <si>
    <t>MU66xx</t>
    <phoneticPr fontId="2" type="noConversion"/>
  </si>
  <si>
    <t>NU7500</t>
    <phoneticPr fontId="2" type="noConversion"/>
  </si>
  <si>
    <t>MU6500</t>
    <phoneticPr fontId="2" type="noConversion"/>
  </si>
  <si>
    <t>MU64xx</t>
    <phoneticPr fontId="2" type="noConversion"/>
  </si>
  <si>
    <t>NU7400</t>
    <phoneticPr fontId="2" type="noConversion"/>
  </si>
  <si>
    <t>MU6400</t>
    <phoneticPr fontId="2" type="noConversion"/>
  </si>
  <si>
    <t>NU7300</t>
    <phoneticPr fontId="2" type="noConversion"/>
  </si>
  <si>
    <t>MU6300</t>
    <phoneticPr fontId="2" type="noConversion"/>
  </si>
  <si>
    <t>NU7100</t>
    <phoneticPr fontId="2" type="noConversion"/>
  </si>
  <si>
    <t>MU6100</t>
    <phoneticPr fontId="2" type="noConversion"/>
  </si>
  <si>
    <t>NU7090</t>
    <phoneticPr fontId="2" type="noConversion"/>
  </si>
  <si>
    <t>MU6000</t>
    <phoneticPr fontId="2" type="noConversion"/>
  </si>
  <si>
    <t>M5500</t>
    <phoneticPr fontId="2" type="noConversion"/>
  </si>
  <si>
    <t>M5000</t>
    <phoneticPr fontId="2" type="noConversion"/>
  </si>
  <si>
    <t>M4000</t>
    <phoneticPr fontId="2" type="noConversion"/>
  </si>
  <si>
    <t>Kant-S</t>
    <phoneticPr fontId="2" type="noConversion"/>
  </si>
  <si>
    <t>PurColor</t>
    <phoneticPr fontId="2" type="noConversion"/>
  </si>
  <si>
    <t>MR120</t>
    <phoneticPr fontId="2" type="noConversion"/>
  </si>
  <si>
    <t>Micro Dimming</t>
    <phoneticPr fontId="2" type="noConversion"/>
  </si>
  <si>
    <t>Ultra Clean View</t>
    <phoneticPr fontId="2" type="noConversion"/>
  </si>
  <si>
    <t>Auto Motion Plus</t>
    <phoneticPr fontId="2" type="noConversion"/>
  </si>
  <si>
    <t>Kant M2</t>
    <phoneticPr fontId="2" type="noConversion"/>
  </si>
  <si>
    <t>Kant M2e</t>
    <phoneticPr fontId="2" type="noConversion"/>
  </si>
  <si>
    <t>NT17L</t>
    <phoneticPr fontId="2" type="noConversion"/>
  </si>
  <si>
    <t>Picture</t>
    <phoneticPr fontId="64" type="noConversion"/>
  </si>
  <si>
    <t>File 
Extension</t>
    <phoneticPr fontId="64" type="noConversion"/>
  </si>
  <si>
    <t>Type</t>
    <phoneticPr fontId="64" type="noConversion"/>
  </si>
  <si>
    <t>Resolution</t>
    <phoneticPr fontId="64" type="noConversion"/>
  </si>
  <si>
    <t>비고</t>
    <phoneticPr fontId="64" type="noConversion"/>
  </si>
  <si>
    <t>*.jpg
*.jpeg</t>
    <phoneticPr fontId="64" type="noConversion"/>
  </si>
  <si>
    <t>JPEG</t>
    <phoneticPr fontId="64" type="noConversion"/>
  </si>
  <si>
    <t>15360x8640</t>
    <phoneticPr fontId="64" type="noConversion"/>
  </si>
  <si>
    <t>*.png</t>
    <phoneticPr fontId="64" type="noConversion"/>
  </si>
  <si>
    <t>PNG</t>
    <phoneticPr fontId="64" type="noConversion"/>
  </si>
  <si>
    <t>4096x4096</t>
    <phoneticPr fontId="64" type="noConversion"/>
  </si>
  <si>
    <t>*.bmp</t>
    <phoneticPr fontId="64" type="noConversion"/>
  </si>
  <si>
    <t>BMP</t>
    <phoneticPr fontId="64" type="noConversion"/>
  </si>
  <si>
    <t>*.mpo</t>
    <phoneticPr fontId="64" type="noConversion"/>
  </si>
  <si>
    <t>MPO</t>
    <phoneticPr fontId="64" type="noConversion"/>
  </si>
  <si>
    <t>Music</t>
    <phoneticPr fontId="64" type="noConversion"/>
  </si>
  <si>
    <t>File 
Extension</t>
    <phoneticPr fontId="64" type="noConversion"/>
  </si>
  <si>
    <t>Type</t>
    <phoneticPr fontId="64" type="noConversion"/>
  </si>
  <si>
    <t>Codec</t>
    <phoneticPr fontId="64" type="noConversion"/>
  </si>
  <si>
    <t>비고</t>
    <phoneticPr fontId="64" type="noConversion"/>
  </si>
  <si>
    <t>*.mp3</t>
    <phoneticPr fontId="64" type="noConversion"/>
  </si>
  <si>
    <t>MPEG</t>
    <phoneticPr fontId="64" type="noConversion"/>
  </si>
  <si>
    <t>MPEG1  Audio Layer 3</t>
    <phoneticPr fontId="64" type="noConversion"/>
  </si>
  <si>
    <t>*.m4a
*.mpa
*.aac</t>
    <phoneticPr fontId="64" type="noConversion"/>
  </si>
  <si>
    <t>MPEG4</t>
    <phoneticPr fontId="64" type="noConversion"/>
  </si>
  <si>
    <t>AAC</t>
    <phoneticPr fontId="64" type="noConversion"/>
  </si>
  <si>
    <t>*.flac</t>
    <phoneticPr fontId="64" type="noConversion"/>
  </si>
  <si>
    <t>FLAC</t>
    <phoneticPr fontId="64" type="noConversion"/>
  </si>
  <si>
    <t>*.ogg</t>
    <phoneticPr fontId="64" type="noConversion"/>
  </si>
  <si>
    <t>OGG</t>
    <phoneticPr fontId="64" type="noConversion"/>
  </si>
  <si>
    <t>Vorbis</t>
    <phoneticPr fontId="64" type="noConversion"/>
  </si>
  <si>
    <t>*.wma</t>
    <phoneticPr fontId="64" type="noConversion"/>
  </si>
  <si>
    <t>WMA</t>
    <phoneticPr fontId="64" type="noConversion"/>
  </si>
  <si>
    <t>*.wav</t>
    <phoneticPr fontId="64" type="noConversion"/>
  </si>
  <si>
    <t>wav</t>
    <phoneticPr fontId="64" type="noConversion"/>
  </si>
  <si>
    <t>*.mid
*.midi</t>
    <phoneticPr fontId="64" type="noConversion"/>
  </si>
  <si>
    <t>midi</t>
    <phoneticPr fontId="64" type="noConversion"/>
  </si>
  <si>
    <t>*.ape</t>
    <phoneticPr fontId="64" type="noConversion"/>
  </si>
  <si>
    <t>ape</t>
    <phoneticPr fontId="64" type="noConversion"/>
  </si>
  <si>
    <t>*.aif
*.aiff</t>
    <phoneticPr fontId="64" type="noConversion"/>
  </si>
  <si>
    <t>AIFF</t>
    <phoneticPr fontId="64" type="noConversion"/>
  </si>
  <si>
    <t>*.m4a</t>
    <phoneticPr fontId="64" type="noConversion"/>
  </si>
  <si>
    <t>ALAC</t>
    <phoneticPr fontId="64" type="noConversion"/>
  </si>
  <si>
    <t>Subtitle</t>
    <phoneticPr fontId="64" type="noConversion"/>
  </si>
  <si>
    <t>External</t>
    <phoneticPr fontId="64" type="noConversion"/>
  </si>
  <si>
    <t>Name</t>
    <phoneticPr fontId="64" type="noConversion"/>
  </si>
  <si>
    <t>Extension</t>
    <phoneticPr fontId="64" type="noConversion"/>
  </si>
  <si>
    <t>MPEG-4 Timed text</t>
    <phoneticPr fontId="64" type="noConversion"/>
  </si>
  <si>
    <t>.ttxt</t>
    <phoneticPr fontId="64" type="noConversion"/>
  </si>
  <si>
    <t>SAMI</t>
    <phoneticPr fontId="64" type="noConversion"/>
  </si>
  <si>
    <t>.smi</t>
    <phoneticPr fontId="64" type="noConversion"/>
  </si>
  <si>
    <t>SubRip</t>
    <phoneticPr fontId="64" type="noConversion"/>
  </si>
  <si>
    <t>.srt</t>
    <phoneticPr fontId="64" type="noConversion"/>
  </si>
  <si>
    <t>SubViewer</t>
    <phoneticPr fontId="64" type="noConversion"/>
  </si>
  <si>
    <t>.sub</t>
    <phoneticPr fontId="64" type="noConversion"/>
  </si>
  <si>
    <t>Micro DVD</t>
    <phoneticPr fontId="64" type="noConversion"/>
  </si>
  <si>
    <t>.sub or .txt</t>
    <phoneticPr fontId="64" type="noConversion"/>
  </si>
  <si>
    <t>SubStation Alpha</t>
    <phoneticPr fontId="64" type="noConversion"/>
  </si>
  <si>
    <t>.ssa</t>
    <phoneticPr fontId="64" type="noConversion"/>
  </si>
  <si>
    <t>Advanced SubStation Alpha</t>
    <phoneticPr fontId="64" type="noConversion"/>
  </si>
  <si>
    <t>.ass</t>
    <phoneticPr fontId="64" type="noConversion"/>
  </si>
  <si>
    <t>SMPTE-TT Text</t>
    <phoneticPr fontId="64" type="noConversion"/>
  </si>
  <si>
    <t>.xml</t>
    <phoneticPr fontId="64" type="noConversion"/>
  </si>
  <si>
    <t>Internal</t>
    <phoneticPr fontId="64" type="noConversion"/>
  </si>
  <si>
    <t>Container</t>
    <phoneticPr fontId="64" type="noConversion"/>
  </si>
  <si>
    <t>Xsub</t>
    <phoneticPr fontId="64" type="noConversion"/>
  </si>
  <si>
    <t>AVI</t>
    <phoneticPr fontId="64" type="noConversion"/>
  </si>
  <si>
    <t>MKV</t>
    <phoneticPr fontId="64" type="noConversion"/>
  </si>
  <si>
    <t>VobSub</t>
    <phoneticPr fontId="64" type="noConversion"/>
  </si>
  <si>
    <t>MP4</t>
    <phoneticPr fontId="64" type="noConversion"/>
  </si>
  <si>
    <t>TTML in smooth streaming</t>
    <phoneticPr fontId="64" type="noConversion"/>
  </si>
  <si>
    <t>SMPTE-TT TEXT</t>
    <phoneticPr fontId="64" type="noConversion"/>
  </si>
  <si>
    <t>SMPTE-TT PNG</t>
    <phoneticPr fontId="64" type="noConversion"/>
  </si>
  <si>
    <t>UHD(KantM2)</t>
    <phoneticPr fontId="64" type="noConversion"/>
  </si>
  <si>
    <t>File
Extention</t>
    <phoneticPr fontId="71" type="noConversion"/>
  </si>
  <si>
    <t>Container</t>
    <phoneticPr fontId="71" type="noConversion"/>
  </si>
  <si>
    <t>Video Codec</t>
    <phoneticPr fontId="71" type="noConversion"/>
  </si>
  <si>
    <t>Resolution</t>
    <phoneticPr fontId="71" type="noConversion"/>
  </si>
  <si>
    <t>Frame rate
(fps)</t>
    <phoneticPr fontId="64" type="noConversion"/>
  </si>
  <si>
    <t>Bit rate 
(Mbps)</t>
    <phoneticPr fontId="64" type="noConversion"/>
  </si>
  <si>
    <t>Audio Codec</t>
    <phoneticPr fontId="71" type="noConversion"/>
  </si>
  <si>
    <r>
      <t>*.avi
*.mkv
*.asf
*.wmv
*.mp4
*.mov
*.3gp
*.vro
*.mpg
*.mpeg
*.ts
*.tp
*.trp</t>
    </r>
    <r>
      <rPr>
        <b/>
        <sz val="10"/>
        <rFont val="돋움"/>
        <family val="3"/>
        <charset val="129"/>
      </rPr>
      <t xml:space="preserve">
</t>
    </r>
    <r>
      <rPr>
        <b/>
        <sz val="10"/>
        <rFont val="Arial"/>
        <family val="2"/>
      </rPr>
      <t>*.mov
*.flv
*.vob
*.svi
*.m2ts
*.mts</t>
    </r>
    <phoneticPr fontId="71" type="noConversion"/>
  </si>
  <si>
    <r>
      <t xml:space="preserve">AVI
MKV
ASF
MP4
3GP
MOV
FLV
VRO
VOB
PS
TS
</t>
    </r>
    <r>
      <rPr>
        <b/>
        <sz val="10"/>
        <color theme="1"/>
        <rFont val="Arial"/>
        <family val="2"/>
      </rPr>
      <t>SVAF</t>
    </r>
    <phoneticPr fontId="71" type="noConversion"/>
  </si>
  <si>
    <t>H.264 BP/MP/HP</t>
    <phoneticPr fontId="71" type="noConversion"/>
  </si>
  <si>
    <t>4096x2160</t>
    <phoneticPr fontId="64" type="noConversion"/>
  </si>
  <si>
    <t>4096X2160: 30
3840X2160: 60</t>
    <phoneticPr fontId="64" type="noConversion"/>
  </si>
  <si>
    <r>
      <t xml:space="preserve">AC3
LPCM
ADPCM(IMA, MS)
AAC
HE-AAC
WMA
DD+
MPEG(MP3)
MPEG-H
AC-4
</t>
    </r>
    <r>
      <rPr>
        <sz val="10"/>
        <color rgb="FFFF0000"/>
        <rFont val="Arial"/>
        <family val="2"/>
      </rPr>
      <t>G.711(A-Law, μ-Law)</t>
    </r>
    <r>
      <rPr>
        <sz val="10"/>
        <rFont val="Arial"/>
        <family val="2"/>
      </rPr>
      <t xml:space="preserve">
</t>
    </r>
    <r>
      <rPr>
        <sz val="10"/>
        <color rgb="FFFF0000"/>
        <rFont val="Arial"/>
        <family val="2"/>
      </rPr>
      <t>OPUS</t>
    </r>
    <r>
      <rPr>
        <sz val="10"/>
        <rFont val="Arial"/>
        <family val="2"/>
      </rPr>
      <t xml:space="preserve">
Dolby TrueHD
DTS (Core , LBR, HD_MA, HD_HRA,)</t>
    </r>
    <phoneticPr fontId="71" type="noConversion"/>
  </si>
  <si>
    <t>HEVC
(H.265 - Main, Main10 )</t>
    <phoneticPr fontId="64" type="noConversion"/>
  </si>
  <si>
    <t>Motion JPEG</t>
    <phoneticPr fontId="71" type="noConversion"/>
  </si>
  <si>
    <t>3840x2160</t>
    <phoneticPr fontId="64" type="noConversion"/>
  </si>
  <si>
    <t>MVC</t>
    <phoneticPr fontId="71" type="noConversion"/>
  </si>
  <si>
    <t>1920x1080</t>
  </si>
  <si>
    <t>MPEG4 SP/ASP</t>
    <phoneticPr fontId="64" type="noConversion"/>
  </si>
  <si>
    <t>Window Media Video v9(VC1)</t>
    <phoneticPr fontId="71" type="noConversion"/>
  </si>
  <si>
    <t xml:space="preserve">MPEG2 </t>
    <phoneticPr fontId="71" type="noConversion"/>
  </si>
  <si>
    <t>MPEG1</t>
    <phoneticPr fontId="71" type="noConversion"/>
  </si>
  <si>
    <t>Microsoft MPEG-4 v1 , v2 , v3</t>
  </si>
  <si>
    <t>Window Media Video v7(WMV1),v8(WMV2)</t>
    <phoneticPr fontId="64" type="noConversion"/>
  </si>
  <si>
    <t>H 263 Sorrenson</t>
  </si>
  <si>
    <t>VP6</t>
    <phoneticPr fontId="64" type="noConversion"/>
  </si>
  <si>
    <t>*.webm</t>
  </si>
  <si>
    <t>WebM</t>
  </si>
  <si>
    <t>VP8</t>
    <phoneticPr fontId="64" type="noConversion"/>
  </si>
  <si>
    <t>1920x1080</t>
    <phoneticPr fontId="64" type="noConversion"/>
  </si>
  <si>
    <t>Vorbis</t>
    <phoneticPr fontId="64" type="noConversion"/>
  </si>
  <si>
    <r>
      <t xml:space="preserve">VP9 (profile 0, profile 2 </t>
    </r>
    <r>
      <rPr>
        <sz val="10"/>
        <rFont val="돋움"/>
        <family val="3"/>
        <charset val="129"/>
      </rPr>
      <t>지원</t>
    </r>
    <r>
      <rPr>
        <sz val="10"/>
        <rFont val="Arial"/>
        <family val="2"/>
      </rPr>
      <t>)</t>
    </r>
    <phoneticPr fontId="64" type="noConversion"/>
  </si>
  <si>
    <t>3840X2160: 60</t>
    <phoneticPr fontId="64" type="noConversion"/>
  </si>
  <si>
    <t>*.rmvb</t>
    <phoneticPr fontId="64" type="noConversion"/>
  </si>
  <si>
    <t>RMVB</t>
    <phoneticPr fontId="64" type="noConversion"/>
  </si>
  <si>
    <t>RV8/9/10 (RV30/40)</t>
    <phoneticPr fontId="64" type="noConversion"/>
  </si>
  <si>
    <t>RealAudio 6</t>
    <phoneticPr fontId="64" type="noConversion"/>
  </si>
  <si>
    <t>Some USB/Digital camera devices may not be compatible with the player</t>
  </si>
  <si>
    <t>Audio decoder</t>
  </si>
  <si>
    <t>File
Extention</t>
    <phoneticPr fontId="71" type="noConversion"/>
  </si>
  <si>
    <t>Container</t>
    <phoneticPr fontId="71" type="noConversion"/>
  </si>
  <si>
    <t>Video Codec</t>
    <phoneticPr fontId="71" type="noConversion"/>
  </si>
  <si>
    <t>Resolution</t>
    <phoneticPr fontId="71" type="noConversion"/>
  </si>
  <si>
    <t>Frame rate
(fps)</t>
    <phoneticPr fontId="64" type="noConversion"/>
  </si>
  <si>
    <t>Bit rate 
(Mbps)</t>
    <phoneticPr fontId="64" type="noConversion"/>
  </si>
  <si>
    <t>Audio Codec</t>
    <phoneticPr fontId="71" type="noConversion"/>
  </si>
  <si>
    <r>
      <t>*.avi
*.mkv
*.asf
*.wmv
*.mp4
*.mov
*.3gp
*.vro
*.mpg
*.mpeg
*.ts
*.tp
*.trp</t>
    </r>
    <r>
      <rPr>
        <b/>
        <sz val="10"/>
        <rFont val="돋움"/>
        <family val="3"/>
        <charset val="129"/>
      </rPr>
      <t xml:space="preserve">
</t>
    </r>
    <r>
      <rPr>
        <b/>
        <sz val="10"/>
        <rFont val="Arial"/>
        <family val="2"/>
      </rPr>
      <t>*.mov
*.flv
*.vob
*.svi
*.m2ts
*.mts</t>
    </r>
    <phoneticPr fontId="71" type="noConversion"/>
  </si>
  <si>
    <r>
      <t xml:space="preserve">AVI
MKV
ASF
MP4
3GP
MOV
FLV
VRO
VOB
PS
TS
</t>
    </r>
    <r>
      <rPr>
        <b/>
        <sz val="10"/>
        <color theme="1"/>
        <rFont val="Arial"/>
        <family val="2"/>
      </rPr>
      <t>SVAF</t>
    </r>
    <phoneticPr fontId="71" type="noConversion"/>
  </si>
  <si>
    <t>H.264 BP/MP/HP</t>
    <phoneticPr fontId="71" type="noConversion"/>
  </si>
  <si>
    <t>4096x2160</t>
    <phoneticPr fontId="64" type="noConversion"/>
  </si>
  <si>
    <t>4096X2160: 30
3840X2160: 60</t>
    <phoneticPr fontId="64" type="noConversion"/>
  </si>
  <si>
    <t>HEVC
(H.265 - Main, Main10 )</t>
    <phoneticPr fontId="64" type="noConversion"/>
  </si>
  <si>
    <t>Motion JPEG</t>
    <phoneticPr fontId="71" type="noConversion"/>
  </si>
  <si>
    <t>3840x2160</t>
    <phoneticPr fontId="64" type="noConversion"/>
  </si>
  <si>
    <t>MVC</t>
    <phoneticPr fontId="71" type="noConversion"/>
  </si>
  <si>
    <t>MPEG4 SP/ASP</t>
    <phoneticPr fontId="64" type="noConversion"/>
  </si>
  <si>
    <t>Window Media Video v9(VC1)</t>
    <phoneticPr fontId="71" type="noConversion"/>
  </si>
  <si>
    <t xml:space="preserve">MPEG2 </t>
    <phoneticPr fontId="71" type="noConversion"/>
  </si>
  <si>
    <t>MPEG1</t>
    <phoneticPr fontId="71" type="noConversion"/>
  </si>
  <si>
    <t>Window Media Video v7(WMV1),v8(WMV2)</t>
    <phoneticPr fontId="64" type="noConversion"/>
  </si>
  <si>
    <t>VP6</t>
    <phoneticPr fontId="64" type="noConversion"/>
  </si>
  <si>
    <t>VP8</t>
    <phoneticPr fontId="64" type="noConversion"/>
  </si>
  <si>
    <t>1920x1080</t>
    <phoneticPr fontId="64" type="noConversion"/>
  </si>
  <si>
    <t>Vorbis</t>
    <phoneticPr fontId="64" type="noConversion"/>
  </si>
  <si>
    <r>
      <t xml:space="preserve">VP9 (profile 0, profile 2 </t>
    </r>
    <r>
      <rPr>
        <sz val="10"/>
        <rFont val="돋움"/>
        <family val="3"/>
        <charset val="129"/>
      </rPr>
      <t>지원</t>
    </r>
    <r>
      <rPr>
        <sz val="10"/>
        <rFont val="Arial"/>
        <family val="2"/>
      </rPr>
      <t>)</t>
    </r>
    <phoneticPr fontId="64" type="noConversion"/>
  </si>
  <si>
    <t>3840X2160: 60</t>
    <phoneticPr fontId="64" type="noConversion"/>
  </si>
  <si>
    <t>*.rmvb</t>
    <phoneticPr fontId="64" type="noConversion"/>
  </si>
  <si>
    <t>RMVB</t>
    <phoneticPr fontId="64" type="noConversion"/>
  </si>
  <si>
    <t>RV8/9/10 (RV30/40)</t>
    <phoneticPr fontId="64" type="noConversion"/>
  </si>
  <si>
    <t>RealAudio 6</t>
    <phoneticPr fontId="64" type="noConversion"/>
  </si>
  <si>
    <t>UHD(KantMe)</t>
    <phoneticPr fontId="64" type="noConversion"/>
  </si>
  <si>
    <r>
      <t xml:space="preserve">AC3
LPCM
ADPCM(IMA, MS)
AAC
HE-AAC
WMA
DD+
MPEG(MP3)
MPEG-H
AC-4
</t>
    </r>
    <r>
      <rPr>
        <sz val="10"/>
        <color rgb="FFFF0000"/>
        <rFont val="Arial"/>
        <family val="2"/>
      </rPr>
      <t>G.711(A-Law, μ-Law)
OPUS</t>
    </r>
    <r>
      <rPr>
        <sz val="10"/>
        <rFont val="Arial"/>
        <family val="2"/>
      </rPr>
      <t xml:space="preserve">
Dolby TrueHD
DTS (Core , LBR, HD_MA, HD_HRA,)</t>
    </r>
    <phoneticPr fontId="71" type="noConversion"/>
  </si>
  <si>
    <t>UHD(KantSU)</t>
    <phoneticPr fontId="64" type="noConversion"/>
  </si>
  <si>
    <t>File
Extention</t>
    <phoneticPr fontId="71" type="noConversion"/>
  </si>
  <si>
    <t>Container</t>
    <phoneticPr fontId="71" type="noConversion"/>
  </si>
  <si>
    <t>Video Codec</t>
    <phoneticPr fontId="71" type="noConversion"/>
  </si>
  <si>
    <t>Resolution</t>
    <phoneticPr fontId="71" type="noConversion"/>
  </si>
  <si>
    <t>Frame rate
(fps)</t>
    <phoneticPr fontId="64" type="noConversion"/>
  </si>
  <si>
    <t>Bit rate 
(Mbps)</t>
    <phoneticPr fontId="64" type="noConversion"/>
  </si>
  <si>
    <t>Audio Codec</t>
    <phoneticPr fontId="71" type="noConversion"/>
  </si>
  <si>
    <r>
      <t>*.avi
*.mkv
*.asf
*.wmv
*.mp4
*.mov
*.3gp
*.vro
*.mpg
*.mpeg
*.ts
*.tp
*.trp</t>
    </r>
    <r>
      <rPr>
        <b/>
        <sz val="10"/>
        <rFont val="돋움"/>
        <family val="3"/>
        <charset val="129"/>
      </rPr>
      <t xml:space="preserve">
</t>
    </r>
    <r>
      <rPr>
        <b/>
        <sz val="10"/>
        <rFont val="Arial"/>
        <family val="2"/>
      </rPr>
      <t>*.mov
*.flv
*.vob
*.svi
*.m2ts
*.mts</t>
    </r>
    <phoneticPr fontId="71" type="noConversion"/>
  </si>
  <si>
    <r>
      <t xml:space="preserve">AVI
MKV
ASF
MP4
3GP
MOV
FLV
VRO
VOB
PS
TS
</t>
    </r>
    <r>
      <rPr>
        <b/>
        <sz val="10"/>
        <color theme="1"/>
        <rFont val="Arial"/>
        <family val="2"/>
      </rPr>
      <t>SVAF</t>
    </r>
    <phoneticPr fontId="71" type="noConversion"/>
  </si>
  <si>
    <t>H.264 BP/MP/HP</t>
    <phoneticPr fontId="71" type="noConversion"/>
  </si>
  <si>
    <t>3840x2160</t>
    <phoneticPr fontId="64" type="noConversion"/>
  </si>
  <si>
    <t>3840x2160 : 30
1920x1080 : 60</t>
    <phoneticPr fontId="64" type="noConversion"/>
  </si>
  <si>
    <r>
      <t xml:space="preserve">AC3
LPCM
ADPCM(IMA, MS)
AAC
HE-AAC
WMA
DD+
MPEG(MP3)
MPEG-H
AC-4
</t>
    </r>
    <r>
      <rPr>
        <sz val="10"/>
        <color rgb="FFFF0000"/>
        <rFont val="Arial"/>
        <family val="2"/>
      </rPr>
      <t>G.711(A-Law, μ-Law)
OPUS</t>
    </r>
    <phoneticPr fontId="71" type="noConversion"/>
  </si>
  <si>
    <t>FHD(KantS)</t>
    <phoneticPr fontId="64" type="noConversion"/>
  </si>
  <si>
    <t>File
Extention</t>
    <phoneticPr fontId="71" type="noConversion"/>
  </si>
  <si>
    <t>Container</t>
    <phoneticPr fontId="71" type="noConversion"/>
  </si>
  <si>
    <t>Video Codec</t>
    <phoneticPr fontId="71" type="noConversion"/>
  </si>
  <si>
    <t>Resolution</t>
    <phoneticPr fontId="71" type="noConversion"/>
  </si>
  <si>
    <t>Frame rate
(fps)</t>
    <phoneticPr fontId="64" type="noConversion"/>
  </si>
  <si>
    <t>Bit rate 
(Mbps)</t>
    <phoneticPr fontId="64" type="noConversion"/>
  </si>
  <si>
    <t>Audio Codec</t>
    <phoneticPr fontId="71" type="noConversion"/>
  </si>
  <si>
    <r>
      <t>*.avi
*.mkv
*.asf
*.wmv
*.mp4
*.mov
*.3gp
*.vro
*.mpg
*.mpeg
*.ts
*.tp
*.trp</t>
    </r>
    <r>
      <rPr>
        <b/>
        <sz val="10"/>
        <rFont val="돋움"/>
        <family val="3"/>
        <charset val="129"/>
      </rPr>
      <t xml:space="preserve">
</t>
    </r>
    <r>
      <rPr>
        <b/>
        <sz val="10"/>
        <rFont val="Arial"/>
        <family val="2"/>
      </rPr>
      <t xml:space="preserve">*.mov
*.flv
*.vob
*.svi
*.m2ts
*.mts
 </t>
    </r>
    <phoneticPr fontId="71" type="noConversion"/>
  </si>
  <si>
    <t>AVI
MKV
ASF
MP4
3GP
MOV
FLV
VRO
VOB
PS
TS
SVAF</t>
    <phoneticPr fontId="71" type="noConversion"/>
  </si>
  <si>
    <t>H.264 BP/MP/HP</t>
    <phoneticPr fontId="71" type="noConversion"/>
  </si>
  <si>
    <r>
      <t xml:space="preserve">AC3
LPCM
ADPCM(IMA, MS)
AAC
HE-AAC
WMA
DD+
MPEG(MP3)
</t>
    </r>
    <r>
      <rPr>
        <sz val="10"/>
        <color rgb="FFFF0000"/>
        <rFont val="Arial"/>
        <family val="2"/>
      </rPr>
      <t>G.711(A-Law, μ-Law)
OPUS</t>
    </r>
    <phoneticPr fontId="71" type="noConversion"/>
  </si>
  <si>
    <r>
      <t>HEVC(H.265 - Main, Main10)</t>
    </r>
    <r>
      <rPr>
        <sz val="10"/>
        <color rgb="FFFF0000"/>
        <rFont val="돋움"/>
        <family val="3"/>
        <charset val="129"/>
      </rPr>
      <t/>
    </r>
    <phoneticPr fontId="64" type="noConversion"/>
  </si>
  <si>
    <t>Motion JPEG</t>
    <phoneticPr fontId="71" type="noConversion"/>
  </si>
  <si>
    <t>MVC</t>
    <phoneticPr fontId="71" type="noConversion"/>
  </si>
  <si>
    <t>MPEG4 SP/ASP</t>
    <phoneticPr fontId="71" type="noConversion"/>
  </si>
  <si>
    <t>Window Media Video v9(VC1)</t>
    <phoneticPr fontId="64" type="noConversion"/>
  </si>
  <si>
    <t xml:space="preserve">MPEG2 </t>
    <phoneticPr fontId="71" type="noConversion"/>
  </si>
  <si>
    <t>MPEG1</t>
    <phoneticPr fontId="71" type="noConversion"/>
  </si>
  <si>
    <t>Microsoft MPEG-4 v1 , v2 , v3</t>
    <phoneticPr fontId="64" type="noConversion"/>
  </si>
  <si>
    <t>Window Media Video v7(WMV1),v8(WMV2)</t>
    <phoneticPr fontId="71" type="noConversion"/>
  </si>
  <si>
    <t>VP6</t>
    <phoneticPr fontId="64" type="noConversion"/>
  </si>
  <si>
    <t>VP8</t>
    <phoneticPr fontId="64" type="noConversion"/>
  </si>
  <si>
    <t>1920x1080</t>
    <phoneticPr fontId="64" type="noConversion"/>
  </si>
  <si>
    <t>Vorbis</t>
    <phoneticPr fontId="64" type="noConversion"/>
  </si>
  <si>
    <t>*.rmvb</t>
    <phoneticPr fontId="64" type="noConversion"/>
  </si>
  <si>
    <t>RMVB</t>
    <phoneticPr fontId="64" type="noConversion"/>
  </si>
  <si>
    <t>RV8/9/10 (RV30/40)</t>
    <phoneticPr fontId="64" type="noConversion"/>
  </si>
  <si>
    <t>RealAudio 6</t>
    <phoneticPr fontId="64" type="noConversion"/>
  </si>
  <si>
    <t>- "power supply(V)" added
- "cm" added
- Q7F PQI changed (3300 → 3200)
- Q8F added
- Chipset information updated (Broadcast Line-up sheet)
- Codec support updated</t>
    <phoneticPr fontId="2" type="noConversion"/>
  </si>
  <si>
    <t>Q8F
(Europe)</t>
  </si>
  <si>
    <t>□ TV 액세서리 호환표 (패키지 반영 기준)</t>
    <phoneticPr fontId="2" type="noConversion"/>
  </si>
  <si>
    <t>제품</t>
    <phoneticPr fontId="2" type="noConversion"/>
  </si>
  <si>
    <t>모델코드</t>
    <phoneticPr fontId="2" type="noConversion"/>
  </si>
  <si>
    <t>North America/ Australia</t>
    <phoneticPr fontId="2" type="noConversion"/>
  </si>
  <si>
    <t>비고</t>
    <phoneticPr fontId="2" type="noConversion"/>
  </si>
  <si>
    <t>2017 TV</t>
    <phoneticPr fontId="2" type="noConversion"/>
  </si>
  <si>
    <t>2018 TV</t>
    <phoneticPr fontId="2" type="noConversion"/>
  </si>
  <si>
    <t>NEW</t>
    <phoneticPr fontId="2" type="noConversion"/>
  </si>
  <si>
    <t>Invisible Connection 2.0</t>
    <phoneticPr fontId="2" type="noConversion"/>
  </si>
  <si>
    <r>
      <t>VG-SOC</t>
    </r>
    <r>
      <rPr>
        <sz val="10"/>
        <color rgb="FF0000FF"/>
        <rFont val="Calibri"/>
        <family val="3"/>
        <charset val="129"/>
        <scheme val="minor"/>
      </rPr>
      <t>N</t>
    </r>
    <r>
      <rPr>
        <sz val="10"/>
        <color theme="1"/>
        <rFont val="Calibri"/>
        <family val="3"/>
        <charset val="129"/>
        <scheme val="minor"/>
      </rPr>
      <t>15</t>
    </r>
    <phoneticPr fontId="2" type="noConversion"/>
  </si>
  <si>
    <t>-</t>
    <phoneticPr fontId="2" type="noConversion"/>
  </si>
  <si>
    <t>Q7FN, Q7CN, Q9FN</t>
    <phoneticPr fontId="2" type="noConversion"/>
  </si>
  <si>
    <t>Q7FN, Q8CN, Q9FN</t>
    <phoneticPr fontId="2" type="noConversion"/>
  </si>
  <si>
    <r>
      <rPr>
        <u/>
        <sz val="10"/>
        <color rgb="FF000099"/>
        <rFont val="Calibri"/>
        <family val="3"/>
        <charset val="129"/>
        <scheme val="minor"/>
      </rPr>
      <t>※ 신규 모델코드 가이드 예정 (W5) by 상품기획</t>
    </r>
    <r>
      <rPr>
        <sz val="10"/>
        <color rgb="FF000099"/>
        <rFont val="Calibri"/>
        <family val="3"/>
        <charset val="129"/>
        <scheme val="minor"/>
      </rPr>
      <t xml:space="preserve">
※ Frame 2.0 도입시 패키지/매뉴얼 RC 예정 (Frame 2.0 모델코드 추가)</t>
    </r>
    <phoneticPr fontId="2" type="noConversion"/>
  </si>
  <si>
    <t>Non-CTN</t>
    <phoneticPr fontId="2" type="noConversion"/>
  </si>
  <si>
    <t>No Gap Wall-Mount</t>
    <phoneticPr fontId="2" type="noConversion"/>
  </si>
  <si>
    <r>
      <t>WMN-M</t>
    </r>
    <r>
      <rPr>
        <sz val="10"/>
        <color rgb="FF0000FF"/>
        <rFont val="Calibri"/>
        <family val="3"/>
        <charset val="129"/>
        <scheme val="minor"/>
      </rPr>
      <t>12</t>
    </r>
    <r>
      <rPr>
        <sz val="10"/>
        <color theme="1"/>
        <rFont val="Calibri"/>
        <family val="3"/>
        <charset val="129"/>
        <scheme val="minor"/>
      </rPr>
      <t>E</t>
    </r>
    <phoneticPr fontId="2" type="noConversion"/>
  </si>
  <si>
    <t>Q7FM, Q7CM, Q8CM, Q9FM
(49", 55", 65")</t>
    <phoneticPr fontId="2" type="noConversion"/>
  </si>
  <si>
    <t>Q7FN, Q7CN, Q9FN
(55", 65")</t>
    <phoneticPr fontId="2" type="noConversion"/>
  </si>
  <si>
    <t>Q7FN, Q8CN, Q9FN
(55", 65")</t>
    <phoneticPr fontId="2" type="noConversion"/>
  </si>
  <si>
    <r>
      <t xml:space="preserve">'18 Q7↑ 모델은 49" 도입없음
</t>
    </r>
    <r>
      <rPr>
        <sz val="10"/>
        <rFont val="Calibri"/>
        <family val="3"/>
        <charset val="129"/>
        <scheme val="minor"/>
      </rPr>
      <t xml:space="preserve">※ 모델코드 변경 : WMN-M11E → </t>
    </r>
    <r>
      <rPr>
        <sz val="10"/>
        <color rgb="FF000099"/>
        <rFont val="Calibri"/>
        <family val="3"/>
        <charset val="129"/>
        <scheme val="minor"/>
      </rPr>
      <t>WMN-M12E ('18TV gap 최소화)</t>
    </r>
    <phoneticPr fontId="2" type="noConversion"/>
  </si>
  <si>
    <r>
      <t>WMN-M</t>
    </r>
    <r>
      <rPr>
        <sz val="10"/>
        <color rgb="FF0000FF"/>
        <rFont val="Calibri"/>
        <family val="3"/>
        <charset val="129"/>
        <scheme val="minor"/>
      </rPr>
      <t>22</t>
    </r>
    <r>
      <rPr>
        <sz val="10"/>
        <color theme="1"/>
        <rFont val="Calibri"/>
        <family val="3"/>
        <charset val="129"/>
        <scheme val="minor"/>
      </rPr>
      <t>E</t>
    </r>
    <phoneticPr fontId="2" type="noConversion"/>
  </si>
  <si>
    <t>Q7FM, Q7CM, Q8CM, Q9FM
(75")</t>
    <phoneticPr fontId="2" type="noConversion"/>
  </si>
  <si>
    <t xml:space="preserve"> Q7FN, Q9FN
(75")</t>
    <phoneticPr fontId="2" type="noConversion"/>
  </si>
  <si>
    <t>Q7FN, Q9FN
(75")</t>
    <phoneticPr fontId="2" type="noConversion"/>
  </si>
  <si>
    <r>
      <t xml:space="preserve">'18 Q8 75" 도입없음
※ 모델코드 변경 : WMN-M21E → </t>
    </r>
    <r>
      <rPr>
        <sz val="10"/>
        <color rgb="FF000099"/>
        <rFont val="Calibri"/>
        <family val="3"/>
        <charset val="129"/>
        <scheme val="minor"/>
      </rPr>
      <t>WMN-M22E ('18TV gap 최소화)</t>
    </r>
    <phoneticPr fontId="2" type="noConversion"/>
  </si>
  <si>
    <t>Invisible Connection 1.0</t>
    <phoneticPr fontId="2" type="noConversion"/>
  </si>
  <si>
    <t>VG-SOCM15</t>
    <phoneticPr fontId="2" type="noConversion"/>
  </si>
  <si>
    <t>Q7CM, Q7FM, Q8CM, Q9FM, LS003</t>
    <phoneticPr fontId="2" type="noConversion"/>
  </si>
  <si>
    <t>※ '18년은 The Frame 1.0限 운영</t>
    <phoneticPr fontId="2" type="noConversion"/>
  </si>
  <si>
    <t>Gravity Stand</t>
    <phoneticPr fontId="2" type="noConversion"/>
  </si>
  <si>
    <t>VG-SGSM11S</t>
    <phoneticPr fontId="2" type="noConversion"/>
  </si>
  <si>
    <t>Q7FM, Q7CM, Q8CM, Q9FM
(55", 65")</t>
    <phoneticPr fontId="2" type="noConversion"/>
  </si>
  <si>
    <t xml:space="preserve"> Q7FN, Q7CN, Q9FN
(55", 65")</t>
    <phoneticPr fontId="2" type="noConversion"/>
  </si>
  <si>
    <t>Gravity Stand는 The Frame 미호환</t>
    <phoneticPr fontId="2" type="noConversion"/>
  </si>
  <si>
    <t>Studio Stand</t>
    <phoneticPr fontId="2" type="noConversion"/>
  </si>
  <si>
    <t>VG-STSM11B</t>
    <phoneticPr fontId="2" type="noConversion"/>
  </si>
  <si>
    <t>Q7FM, Q7CM, Q8CM, Q9FM, LS003
(55", 65")</t>
    <phoneticPr fontId="2" type="noConversion"/>
  </si>
  <si>
    <r>
      <rPr>
        <sz val="10"/>
        <color rgb="FF000099"/>
        <rFont val="Calibri"/>
        <family val="3"/>
        <charset val="129"/>
        <scheme val="minor"/>
      </rPr>
      <t>※ Frame 2.0 도입시 StudioStand 패키지/매뉴얼 RC 예정</t>
    </r>
    <r>
      <rPr>
        <sz val="10"/>
        <color rgb="FF0000FF"/>
        <rFont val="Calibri"/>
        <family val="3"/>
        <charset val="129"/>
        <scheme val="minor"/>
      </rPr>
      <t xml:space="preserve">
</t>
    </r>
    <r>
      <rPr>
        <sz val="10"/>
        <rFont val="Calibri"/>
        <family val="3"/>
        <charset val="129"/>
        <scheme val="minor"/>
      </rPr>
      <t>※ Studio Stand : Soundbar Bracket (In-box)
   - ’17년 사운드바 체결 가능 : MS750/ MS6500/ MS650/ MS550</t>
    </r>
    <r>
      <rPr>
        <sz val="10"/>
        <color rgb="FFC00000"/>
        <rFont val="Calibri"/>
        <family val="3"/>
        <charset val="129"/>
        <scheme val="minor"/>
      </rPr>
      <t xml:space="preserve">
   - '18년 사운드바 체결 불가 : Studio Stand와 체결X</t>
    </r>
    <phoneticPr fontId="2" type="noConversion"/>
  </si>
  <si>
    <t>mini Wall-Mount</t>
    <phoneticPr fontId="2" type="noConversion"/>
  </si>
  <si>
    <r>
      <t>WMN</t>
    </r>
    <r>
      <rPr>
        <sz val="10"/>
        <color rgb="FF0000FF"/>
        <rFont val="Calibri"/>
        <family val="3"/>
        <charset val="129"/>
        <scheme val="minor"/>
      </rPr>
      <t>650</t>
    </r>
    <r>
      <rPr>
        <sz val="10"/>
        <color theme="1"/>
        <rFont val="Calibri"/>
        <family val="3"/>
        <charset val="129"/>
        <scheme val="minor"/>
      </rPr>
      <t>M</t>
    </r>
    <phoneticPr fontId="2" type="noConversion"/>
  </si>
  <si>
    <t>33~65" '16~'18 All FPTVs &amp; Curved SAMSUNG TVs
(K/M/N/Q Series TVs)</t>
    <phoneticPr fontId="2" type="noConversion"/>
  </si>
  <si>
    <r>
      <rPr>
        <u/>
        <sz val="10"/>
        <color rgb="FF000099"/>
        <rFont val="Calibri"/>
        <family val="3"/>
        <charset val="129"/>
        <scheme val="minor"/>
      </rPr>
      <t>※ 파생 모델코드 가이드 예정 (W5) by L-PM</t>
    </r>
    <r>
      <rPr>
        <sz val="10"/>
        <rFont val="Calibri"/>
        <family val="3"/>
        <charset val="129"/>
        <scheme val="minor"/>
      </rPr>
      <t xml:space="preserve">
   ① 18년 신규 Jedi 모델 호환성 확보 위한 별도 스크류 추가 
   ② 구모델 스크류수 효율화 위해 구모델 호환TV 범위 축소</t>
    </r>
    <phoneticPr fontId="2" type="noConversion"/>
  </si>
  <si>
    <t>WMN550M</t>
    <phoneticPr fontId="2" type="noConversion"/>
  </si>
  <si>
    <t>32~65” All FPTVs &amp; Curved TVs 
(Excluding '16~'18 32" K/M/N, '18 N5000~N5370 Series TVs)</t>
    <phoneticPr fontId="2" type="noConversion"/>
  </si>
  <si>
    <t>※ '18년 신규 Jedi 모델 호환 불가
※ WMN450M 단종 검토 예정(TBD) : WMN550M 모델로 커버可</t>
    <phoneticPr fontId="2" type="noConversion"/>
  </si>
  <si>
    <t>Others</t>
    <phoneticPr fontId="2" type="noConversion"/>
  </si>
  <si>
    <t>Series
(Europe)</t>
    <phoneticPr fontId="2" type="noConversion"/>
  </si>
  <si>
    <t>North America / SEAU</t>
    <phoneticPr fontId="2" type="noConversion"/>
  </si>
  <si>
    <t>[12/28 Updated]</t>
    <phoneticPr fontId="45" type="noConversion"/>
  </si>
  <si>
    <t>■ 2018 Line-up Feature</t>
    <phoneticPr fontId="2" type="noConversion"/>
  </si>
  <si>
    <t>Q8C</t>
    <phoneticPr fontId="2" type="noConversion"/>
  </si>
  <si>
    <t>Q8F</t>
    <phoneticPr fontId="2" type="noConversion"/>
  </si>
  <si>
    <t>Flat</t>
  </si>
  <si>
    <t>55/65/75"</t>
  </si>
  <si>
    <t>Ultra HD
Premium</t>
  </si>
  <si>
    <t>Q Color
(Color Volume 100%)</t>
  </si>
  <si>
    <t>Q Contrast</t>
  </si>
  <si>
    <t xml:space="preserve">Europe </t>
    <phoneticPr fontId="2" type="noConversion"/>
  </si>
  <si>
    <t>NU8000</t>
    <phoneticPr fontId="2" type="noConversion"/>
  </si>
  <si>
    <t>NU80xx</t>
    <phoneticPr fontId="2" type="noConversion"/>
  </si>
  <si>
    <t>NU76xx</t>
    <phoneticPr fontId="2" type="noConversion"/>
  </si>
  <si>
    <t>NU74xx</t>
    <phoneticPr fontId="2" type="noConversion"/>
  </si>
  <si>
    <t>N5500</t>
    <phoneticPr fontId="2" type="noConversion"/>
  </si>
  <si>
    <t>N5000</t>
    <phoneticPr fontId="2" type="noConversion"/>
  </si>
  <si>
    <t>HD</t>
  </si>
  <si>
    <t>N4000</t>
    <phoneticPr fontId="2" type="noConversion"/>
  </si>
  <si>
    <t>Basic</t>
    <phoneticPr fontId="2" type="noConversion"/>
  </si>
  <si>
    <t>PQI</t>
    <phoneticPr fontId="2" type="noConversion"/>
  </si>
  <si>
    <t>UHDA
confirmed</t>
    <phoneticPr fontId="2" type="noConversion"/>
  </si>
  <si>
    <t>※ for exclusive models, only differences are written down</t>
    <phoneticPr fontId="2" type="noConversion"/>
  </si>
  <si>
    <t>※ carry-over excluded</t>
    <phoneticPr fontId="2" type="noConversion"/>
  </si>
  <si>
    <t>updated: 2018 - 01 - 17</t>
    <phoneticPr fontId="2" type="noConversion"/>
  </si>
  <si>
    <t>■ 2018 PQI Line-up</t>
    <phoneticPr fontId="2" type="noConversion"/>
  </si>
  <si>
    <t>Viewing Angle - 200</t>
    <phoneticPr fontId="2" type="noConversion"/>
  </si>
  <si>
    <t>Series</t>
    <phoneticPr fontId="2" type="noConversion"/>
  </si>
  <si>
    <t>Q7F</t>
    <phoneticPr fontId="2" type="noConversion"/>
  </si>
  <si>
    <t>NU80xx (49"/60Hz)</t>
    <phoneticPr fontId="2" type="noConversion"/>
  </si>
  <si>
    <t>NU76xx</t>
    <phoneticPr fontId="2" type="noConversion"/>
  </si>
  <si>
    <t>NU74xx</t>
    <phoneticPr fontId="2" type="noConversion"/>
  </si>
  <si>
    <t>NU8000 (except 49")</t>
    <phoneticPr fontId="2" type="noConversion"/>
  </si>
  <si>
    <t>NU80xx (except 49")</t>
    <phoneticPr fontId="2" type="noConversion"/>
  </si>
  <si>
    <t>Q6F (except 49")</t>
    <phoneticPr fontId="2" type="noConversion"/>
  </si>
  <si>
    <t>LS03N (except 43")</t>
    <phoneticPr fontId="2" type="noConversion"/>
  </si>
  <si>
    <t xml:space="preserve">N5500 </t>
  </si>
  <si>
    <t xml:space="preserve">N5000 </t>
  </si>
  <si>
    <t xml:space="preserve">N4000 </t>
  </si>
  <si>
    <t>MU9000 (except 49")</t>
  </si>
  <si>
    <t>MU70xx (except 49")</t>
  </si>
  <si>
    <t>MU7000 (except 49")</t>
  </si>
  <si>
    <t>Items</t>
    <phoneticPr fontId="2" type="noConversion"/>
  </si>
  <si>
    <t>2011 Support</t>
  </si>
  <si>
    <t>2012 Support</t>
  </si>
  <si>
    <t>2014 Support</t>
  </si>
  <si>
    <t>Constraints</t>
  </si>
  <si>
    <t>Among above supported codecs, does not support if contents have problems</t>
  </si>
  <si>
    <t>Cannot be played if container info is wrong or file is corrupted</t>
  </si>
  <si>
    <t>Sound or Video may skip for contents above Bitrate/frame rate</t>
  </si>
  <si>
    <t>Seek(Jump) function not supported if Index Table is corrupted</t>
  </si>
  <si>
    <t>When running contents via network, smooth play may be hindered depending on connectivity</t>
  </si>
  <si>
    <t>HEVC codec is only supported in MKV / MP4 / TS container</t>
  </si>
  <si>
    <t>MVC codec is partially supported</t>
  </si>
  <si>
    <t>Doulbe TrueHD is only supported in BD product category</t>
  </si>
  <si>
    <t>DTS is only supported in BD product category</t>
  </si>
  <si>
    <t>MPEG-H, AC-4 is not supported in BD product category</t>
  </si>
  <si>
    <t>Video decoder</t>
  </si>
  <si>
    <t>H.264 FHD : Support to Level 4.1 (FMO/ASO/RS not supported)</t>
  </si>
  <si>
    <t>H.264 UHD : Support to Level 5.1</t>
  </si>
  <si>
    <t>HEVC FHD : Support to Level 4.1, Support to HEVC UHD : Level 5.1</t>
  </si>
  <si>
    <t>VC1 AP L4 not supported</t>
  </si>
  <si>
    <t>GMC 2 and above not supported</t>
  </si>
  <si>
    <t>WMA supported to 10 Pro 5.1ch. WMA lossless audio not supported, supports to M2 profile, WMA1, WMA Lossless / Voice not supported</t>
  </si>
  <si>
    <t>China, Hongkong models do not support ReadlAudio 10 lossless</t>
  </si>
  <si>
    <t>QCELP, AMR NB/WB not supported</t>
  </si>
  <si>
    <t>vorbis : Supports to 5.1ch</t>
  </si>
  <si>
    <t>DD+ supports to 5.1ch</t>
  </si>
  <si>
    <t>DTS LBR codec is only supported on MKV / MP4 / TS container</t>
  </si>
  <si>
    <t>Samplerate support range : 8, 11.025, 12, 16, 22.05, 24, 32, 44.1, 48KHz (May vary depending on codec)</t>
  </si>
  <si>
    <r>
      <rPr>
        <sz val="10"/>
        <color rgb="FFFF0000"/>
        <rFont val="돋움"/>
        <family val="3"/>
        <charset val="129"/>
      </rPr>
      <t>※</t>
    </r>
    <r>
      <rPr>
        <sz val="10"/>
        <color rgb="FFFF0000"/>
        <rFont val="Arial"/>
        <family val="2"/>
      </rPr>
      <t xml:space="preserve"> Codecs in red are S/W supporting codecs</t>
    </r>
    <phoneticPr fontId="45" type="noConversion"/>
  </si>
  <si>
    <t>※ Codecs in red are S/W supporting codecs</t>
  </si>
  <si>
    <t>※ Codecs in red are S/W supporting codecs</t>
    <phoneticPr fontId="45" type="noConversion"/>
  </si>
  <si>
    <t>Constraint</t>
    <phoneticPr fontId="2" type="noConversion"/>
  </si>
  <si>
    <t>Red Supports S/W</t>
    <phoneticPr fontId="64" type="noConversion"/>
  </si>
  <si>
    <r>
      <rPr>
        <sz val="10"/>
        <color theme="1"/>
        <rFont val="맑은 고딕"/>
        <family val="3"/>
        <charset val="129"/>
      </rPr>
      <t>●</t>
    </r>
    <r>
      <rPr>
        <sz val="10"/>
        <color theme="1"/>
        <rFont val="Arial"/>
        <family val="2"/>
      </rPr>
      <t xml:space="preserve"> S/W supporting Jpeg : progressive Jpeg, baseline Jpeg not supporting hw</t>
    </r>
    <phoneticPr fontId="64" type="noConversion"/>
  </si>
  <si>
    <t>MPO format is partially supported</t>
    <phoneticPr fontId="64" type="noConversion"/>
  </si>
  <si>
    <t>Red supports S/W Decoder</t>
    <phoneticPr fontId="64" type="noConversion"/>
  </si>
  <si>
    <t>QBF(Quntum Black Filter) - 300
Anti-reflection - 200</t>
    <phoneticPr fontId="2" type="noConversion"/>
  </si>
  <si>
    <t>NU7120/7190</t>
    <phoneticPr fontId="2" type="noConversion"/>
  </si>
  <si>
    <t>Q9FN</t>
    <phoneticPr fontId="2" type="noConversion"/>
  </si>
  <si>
    <t>Q8FN</t>
    <phoneticPr fontId="2" type="noConversion"/>
  </si>
  <si>
    <t>Q8CN</t>
    <phoneticPr fontId="2" type="noConversion"/>
  </si>
  <si>
    <t>Q7FN</t>
    <phoneticPr fontId="2" type="noConversion"/>
  </si>
  <si>
    <t>Q6FN</t>
    <phoneticPr fontId="2" type="noConversion"/>
  </si>
  <si>
    <r>
      <t xml:space="preserve">Q HDR 1500
</t>
    </r>
    <r>
      <rPr>
        <sz val="10"/>
        <rFont val="Calibri"/>
        <family val="3"/>
        <charset val="129"/>
        <scheme val="minor"/>
      </rPr>
      <t>powered by HDR10+</t>
    </r>
    <phoneticPr fontId="2" type="noConversion"/>
  </si>
  <si>
    <t>Q8F</t>
    <phoneticPr fontId="2" type="noConversion"/>
  </si>
  <si>
    <t>100
(49" 50Hz)</t>
  </si>
  <si>
    <t>100
(43" 50Hz)</t>
  </si>
  <si>
    <t>Kant S</t>
  </si>
  <si>
    <t>Support to 2ch</t>
  </si>
  <si>
    <t>Support only to 2ch</t>
  </si>
  <si>
    <t>WMA supports 10 Pro 5.1 channel
Does not support WMA lossless audio
Supports to M2 profile</t>
  </si>
  <si>
    <t>type 0 and type 1
Seek not supported(not support seek)
Only support in USB</t>
  </si>
  <si>
    <t>NonSmart not supported</t>
  </si>
  <si>
    <r>
      <t xml:space="preserve">- For NU7120/90, 
1) Accessibility part fixed; </t>
    </r>
    <r>
      <rPr>
        <sz val="10"/>
        <color rgb="FFFF0000"/>
        <rFont val="Calibri"/>
        <family val="3"/>
        <charset val="129"/>
        <scheme val="minor"/>
      </rPr>
      <t>No</t>
    </r>
    <r>
      <rPr>
        <sz val="10"/>
        <color theme="1"/>
        <rFont val="Calibri"/>
        <family val="2"/>
        <charset val="129"/>
        <scheme val="minor"/>
      </rPr>
      <t xml:space="preserve"> Negative colors/Grayscale/SeeColors for NU7120/90
2) Video part fixed; </t>
    </r>
    <r>
      <rPr>
        <sz val="10"/>
        <color rgb="FFFF0000"/>
        <rFont val="Calibri"/>
        <family val="3"/>
        <charset val="129"/>
        <scheme val="minor"/>
      </rPr>
      <t>No</t>
    </r>
    <r>
      <rPr>
        <sz val="10"/>
        <color theme="1"/>
        <rFont val="Calibri"/>
        <family val="2"/>
        <charset val="129"/>
        <scheme val="minor"/>
      </rPr>
      <t xml:space="preserve"> 360 Video Player/ 360 Camera support</t>
    </r>
    <phoneticPr fontId="2" type="noConversion"/>
  </si>
  <si>
    <t>1) Q7FN 55" PQI modified (3300 → 3200)
2) Chipset information changed</t>
    <phoneticPr fontId="2" type="noConversion"/>
  </si>
  <si>
    <t>TV Key for 5600 is corrected from N/A to DE</t>
    <phoneticPr fontId="2" type="noConversion"/>
  </si>
  <si>
    <t>8</t>
  </si>
  <si>
    <t>7</t>
  </si>
  <si>
    <t>65</t>
  </si>
  <si>
    <t>55</t>
  </si>
  <si>
    <t>82</t>
  </si>
  <si>
    <t>75</t>
  </si>
  <si>
    <t>43</t>
  </si>
  <si>
    <t>3200</t>
  </si>
  <si>
    <t>2700</t>
  </si>
  <si>
    <t>2600</t>
  </si>
  <si>
    <t>2100</t>
  </si>
  <si>
    <t>2500</t>
  </si>
  <si>
    <t>2000</t>
  </si>
  <si>
    <t>1300</t>
  </si>
  <si>
    <t>500</t>
  </si>
  <si>
    <t>Q Color</t>
  </si>
  <si>
    <t>Micro Dimming Pro</t>
  </si>
  <si>
    <t>4.1CH</t>
  </si>
  <si>
    <t>2.1CH</t>
  </si>
  <si>
    <t>KOR, UK, FR, GER, ESP, ITALY, THAI : Yes</t>
  </si>
  <si>
    <t>YES (GB/FR/DE/IT/ES Only)</t>
  </si>
  <si>
    <t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t>
  </si>
  <si>
    <t>Yes (Auto Game mode, Game Motion Plus)</t>
  </si>
  <si>
    <t>Yes (Basic)</t>
  </si>
  <si>
    <t>27 European Languages + Russian(only when connecting to Network in EE,LV,LT)</t>
  </si>
  <si>
    <t>DVB-T2CS2 x 2
DVB-TCS2(T2 Ready) x 2</t>
  </si>
  <si>
    <t>fs</t>
  </si>
  <si>
    <t>HbbTV 1.5(CZ.SK.DE.AT.FR.ES.EE)/ HbbTV 1.0(PL.HU.CH.BE.NL.LU.PT.DK.FI)/ MHEG 5(GB.IE)</t>
  </si>
  <si>
    <t>3</t>
  </si>
  <si>
    <t>Dark Titan</t>
  </si>
  <si>
    <t>Tri Stand</t>
  </si>
  <si>
    <t>Quad</t>
  </si>
  <si>
    <t>A+</t>
  </si>
  <si>
    <t>A</t>
  </si>
  <si>
    <t>AC220-240V 50/60Hz</t>
  </si>
  <si>
    <t>AC220~240V 50/60Hz</t>
  </si>
  <si>
    <t>AC220~240 50/60Hz</t>
  </si>
  <si>
    <t>AC 220-240V 50/60Hz</t>
  </si>
  <si>
    <t>215</t>
  </si>
  <si>
    <t>165</t>
  </si>
  <si>
    <t>145</t>
  </si>
  <si>
    <t>295</t>
  </si>
  <si>
    <t>275</t>
  </si>
  <si>
    <t>190</t>
  </si>
  <si>
    <t>150</t>
  </si>
  <si>
    <t>140</t>
  </si>
  <si>
    <t>100</t>
  </si>
  <si>
    <t>115</t>
  </si>
  <si>
    <t>1441.9 x 833.8 x 113.6</t>
  </si>
  <si>
    <t>1225.2 x 710.5 x 97.2</t>
  </si>
  <si>
    <t>1446.3 x 833.8 x 54.9</t>
  </si>
  <si>
    <t>1227.1 x 710.7 x 54.9</t>
  </si>
  <si>
    <t>1091.6 x 634.6 x 54.9</t>
  </si>
  <si>
    <t>1830.0 x 1054.0 x 60.9</t>
  </si>
  <si>
    <t>1673.8 x 964.1 x 57.6</t>
  </si>
  <si>
    <t>1684.6 x 966.4 x 60.6</t>
  </si>
  <si>
    <t>1457.5 x 837.3 x 59.7</t>
  </si>
  <si>
    <t>1238.6 x 714.2 x 59.2</t>
  </si>
  <si>
    <t>1102.8 x 637.8 x 59.7</t>
  </si>
  <si>
    <t>913.7 x 531.5 x 58.8</t>
  </si>
  <si>
    <t>970.2 x 563.2 x 58.8</t>
  </si>
  <si>
    <t>1441.9 x 913.3 x 378.3</t>
  </si>
  <si>
    <t>1225.2 x 789.6 x 337.7</t>
  </si>
  <si>
    <t>1446.3 x 910.1 x 349.8</t>
  </si>
  <si>
    <t>1227.1 x 787.1 x 322.0</t>
  </si>
  <si>
    <t>1091.6 x 711.0 x 299.7</t>
  </si>
  <si>
    <t>1830.0 x 1144.6 x 387.2</t>
  </si>
  <si>
    <t>1673.8 x 1040.8 x 369.2</t>
  </si>
  <si>
    <t>1684.6 x 1056.5 x 356.1</t>
  </si>
  <si>
    <t>1457.5 x 917.3 x 312.8</t>
  </si>
  <si>
    <t>1238.6 x 792.8 x 261.3</t>
  </si>
  <si>
    <t>1102.8 x 716.4 x 261.3</t>
  </si>
  <si>
    <t>913.7 x 604.2 x 210.3</t>
  </si>
  <si>
    <t>970.2 x 636.3 x 210.3</t>
  </si>
  <si>
    <t>1617 x 965 x 221</t>
  </si>
  <si>
    <t>1425 x 852 x 184</t>
  </si>
  <si>
    <t>1617.0 x 965.0 x 184.0</t>
  </si>
  <si>
    <t>1432 x 852 x 167</t>
  </si>
  <si>
    <t>1299 x 768 x 167</t>
  </si>
  <si>
    <t>2017 x 1222 x 295</t>
  </si>
  <si>
    <t>1891 x 1121 x 230</t>
  </si>
  <si>
    <t>1871 x 1131 x 234</t>
  </si>
  <si>
    <t>1601 x 970 x 178</t>
  </si>
  <si>
    <t>1396 x 852 x 158</t>
  </si>
  <si>
    <t>1250 x 778 x 153</t>
  </si>
  <si>
    <t>1021 x 626 x 144</t>
  </si>
  <si>
    <t>1097 x 678 x 151</t>
  </si>
  <si>
    <t>24.2</t>
  </si>
  <si>
    <t>17.7</t>
  </si>
  <si>
    <t>17.1</t>
  </si>
  <si>
    <t>13.1</t>
  </si>
  <si>
    <t>44.5</t>
  </si>
  <si>
    <t>36.0</t>
  </si>
  <si>
    <t>37</t>
  </si>
  <si>
    <t>25.0</t>
  </si>
  <si>
    <t>17.3</t>
  </si>
  <si>
    <t>13.2</t>
  </si>
  <si>
    <t>8.6</t>
  </si>
  <si>
    <t>9.6</t>
  </si>
  <si>
    <t>26.3</t>
  </si>
  <si>
    <t>19.5</t>
  </si>
  <si>
    <t>26.4</t>
  </si>
  <si>
    <t>18.9</t>
  </si>
  <si>
    <t>15.0</t>
  </si>
  <si>
    <t>45.7</t>
  </si>
  <si>
    <t>39.6</t>
  </si>
  <si>
    <t>37.5</t>
  </si>
  <si>
    <t>25.5</t>
  </si>
  <si>
    <t>13.5</t>
  </si>
  <si>
    <t>8.8</t>
  </si>
  <si>
    <t>9.8</t>
  </si>
  <si>
    <t>36.1</t>
  </si>
  <si>
    <t>26.0</t>
  </si>
  <si>
    <t>34.8</t>
  </si>
  <si>
    <t>20.5</t>
  </si>
  <si>
    <t>61.6</t>
  </si>
  <si>
    <t>54.8</t>
  </si>
  <si>
    <t>50.6</t>
  </si>
  <si>
    <t>33.7</t>
  </si>
  <si>
    <t>23.4</t>
  </si>
  <si>
    <t>18.6</t>
  </si>
  <si>
    <t>12.2</t>
  </si>
  <si>
    <t>13.6</t>
  </si>
  <si>
    <t>TM1890A
(GB/IE :TM1890A+TM1240A)</t>
  </si>
  <si>
    <t>N/A(Yes for DE)</t>
  </si>
  <si>
    <t>185</t>
  </si>
  <si>
    <t>1900</t>
  </si>
  <si>
    <t>1800</t>
  </si>
  <si>
    <t>New Edge_x000D_
(Flat Bezel)</t>
  </si>
  <si>
    <t>New Edge
(Volume Bezel)</t>
  </si>
  <si>
    <t>AC 220~240V 50/60Hz</t>
  </si>
  <si>
    <t>1452.7 x 838.1 x 120.8</t>
  </si>
  <si>
    <t>1236.0 x 714.9 x 103.2</t>
  </si>
  <si>
    <t>1101.5 x 638.5 x 95.6</t>
  </si>
  <si>
    <t>1452.7 x 924.6 x 378.0</t>
  </si>
  <si>
    <t>1236.0 x 801.2 x 350.1</t>
  </si>
  <si>
    <t>1101.5 x 724.5 x 336.2</t>
  </si>
  <si>
    <t>1617 x 975 x 229</t>
  </si>
  <si>
    <t>1407 x 852 x 202</t>
  </si>
  <si>
    <t>1274 x 778 x 202</t>
  </si>
  <si>
    <t>25.3</t>
  </si>
  <si>
    <t>18.2</t>
  </si>
  <si>
    <t>13.3</t>
  </si>
  <si>
    <t>28.0</t>
  </si>
  <si>
    <t>20.7</t>
  </si>
  <si>
    <t>16.0</t>
  </si>
  <si>
    <t>37.1</t>
  </si>
  <si>
    <t>26.7</t>
  </si>
  <si>
    <t>21.6</t>
  </si>
  <si>
    <t>1700</t>
  </si>
  <si>
    <t>1675.8 x 961.9 x 39.4</t>
  </si>
  <si>
    <t>1450.1 x 830.4 x 38.9</t>
  </si>
  <si>
    <t>1231.2 x 707.1 x 38.9</t>
  </si>
  <si>
    <t>1673.6 x 960.0 x 47.7</t>
  </si>
  <si>
    <t>1446.1 x 827.9 x 46.9</t>
  </si>
  <si>
    <t>1227.2 x 704.8 x 46.9</t>
  </si>
  <si>
    <t>1238.6 x 714.2 x 59.3</t>
  </si>
  <si>
    <t>1124.8 x 650.2 x 59.7</t>
  </si>
  <si>
    <t>1675.8 x 1056.4 x 407.0</t>
  </si>
  <si>
    <t>1450.1 x 899.9 x 353.4</t>
  </si>
  <si>
    <t>1231.2 x 789.1 x 284.3</t>
  </si>
  <si>
    <t>1673.6 x 1039.9 x 407.0</t>
  </si>
  <si>
    <t>1446.1 x 913.4 x 353.4</t>
  </si>
  <si>
    <t>1227.2 x 784.9 x 284.3</t>
  </si>
  <si>
    <t>1457.5 x 922.8 x 378.0</t>
  </si>
  <si>
    <t>1238.6 x 800.0 x 350.1</t>
  </si>
  <si>
    <t>1124.8 x 735.8 x 336.2</t>
  </si>
  <si>
    <t>970.2 x 648.0 x 331.8</t>
  </si>
  <si>
    <t>1884 x 1111 x 249</t>
  </si>
  <si>
    <t>1612 x 959 x 195</t>
  </si>
  <si>
    <t>1418 x 843 x 212</t>
  </si>
  <si>
    <t>1861.0 x 1119.0 x 225.0</t>
  </si>
  <si>
    <t>1414.0 x 840.0 x 173.0</t>
  </si>
  <si>
    <t>1617 x 970 x 196</t>
  </si>
  <si>
    <t>1417 x 852 x 170</t>
  </si>
  <si>
    <t>1307 x 790 x 170</t>
  </si>
  <si>
    <t>1150 x 670 x 170</t>
  </si>
  <si>
    <t>39.3</t>
  </si>
  <si>
    <t>35.9</t>
  </si>
  <si>
    <t>23.7</t>
  </si>
  <si>
    <t>17.5</t>
  </si>
  <si>
    <t>25.1</t>
  </si>
  <si>
    <t>17.2</t>
  </si>
  <si>
    <t>13.8</t>
  </si>
  <si>
    <t>9.5</t>
  </si>
  <si>
    <t>46.3</t>
  </si>
  <si>
    <t>30.9</t>
  </si>
  <si>
    <t>23.2</t>
  </si>
  <si>
    <t>41.2</t>
  </si>
  <si>
    <t>27.6</t>
  </si>
  <si>
    <t>21.0</t>
  </si>
  <si>
    <t>19.7</t>
  </si>
  <si>
    <t>16.5</t>
  </si>
  <si>
    <t>12.1</t>
  </si>
  <si>
    <t>61.9</t>
  </si>
  <si>
    <t>42.8</t>
  </si>
  <si>
    <t>33.0</t>
  </si>
  <si>
    <t>55.3</t>
  </si>
  <si>
    <t>38.6</t>
  </si>
  <si>
    <t>30.1</t>
  </si>
  <si>
    <t>36.2</t>
  </si>
  <si>
    <t>Yes</t>
    <phoneticPr fontId="2" type="noConversion"/>
  </si>
  <si>
    <t>1400</t>
  </si>
  <si>
    <t>1452.7 x 838.1 x 120.9</t>
  </si>
  <si>
    <t>1236 x 714.9 x 104.0</t>
  </si>
  <si>
    <t>1101.5 x 638.5 x 95.7</t>
  </si>
  <si>
    <t>1452.7 x 918.1 x 312.8</t>
  </si>
  <si>
    <t>1236 x 793.7 x 261.3</t>
  </si>
  <si>
    <t>1101.5 x 717.4 x 261.3</t>
  </si>
  <si>
    <t>1598 x 975 x 214</t>
  </si>
  <si>
    <t>1397 x 852 x 184</t>
  </si>
  <si>
    <t>1259 x 778 x 178</t>
  </si>
  <si>
    <t>25.4</t>
  </si>
  <si>
    <t>18.5</t>
  </si>
  <si>
    <t>13.7</t>
  </si>
  <si>
    <t>34.4</t>
  </si>
  <si>
    <t>24.3</t>
  </si>
  <si>
    <t>18.1</t>
  </si>
  <si>
    <t>B</t>
  </si>
  <si>
    <t>340</t>
  </si>
  <si>
    <t>305</t>
  </si>
  <si>
    <t>270</t>
  </si>
  <si>
    <t>170</t>
  </si>
  <si>
    <t>YES (GB/FR/DE/IT/ES Only)</t>
    <phoneticPr fontId="2" type="noConversion"/>
  </si>
  <si>
    <t>Yes (*N/A for IT)</t>
    <phoneticPr fontId="2" type="noConversion"/>
  </si>
  <si>
    <t>- Energy, Dimension, Weight info updated for NU8, NU7, Q(9F/8C/7F)
- Universal Browse updated for 7400↑ (TBD → YES (GB/FR/DE/IT/ES Only))
- Time shift updated for NU80/XX/85 (Yes → Yes (*N/A for IT))
- UHD mastering Engine → UHD Engine</t>
    <phoneticPr fontId="2" type="noConversion"/>
  </si>
  <si>
    <t>Yes (Auto Game Mode, Game Motion Plus)</t>
  </si>
  <si>
    <t>Yes (Auto Game Mode, Game Motion Plus)</t>
    <phoneticPr fontId="2" type="noConversion"/>
  </si>
  <si>
    <t>Yes (Auto Game Mode, Game Motion Plus)
(49" : Yes(Auto Game Mode))</t>
  </si>
  <si>
    <t>Yes (Auto Game Mode, Game Motion Plus)
(49" : Yes(Auto Game Mode))</t>
    <phoneticPr fontId="2" type="noConversion"/>
  </si>
  <si>
    <t>Yes</t>
    <phoneticPr fontId="2" type="noConversion"/>
  </si>
  <si>
    <t>- NU7120/7190 size and weight corrected
- Game mode corrected ("VRR" deleted for all models)
- [Feature tab] 8500's UHD supreme dimming → UHD dimming
- 8500's Auto depth enhencer changed to "Yes"
- Q8FN stand changed to "Studio/tower"</t>
    <phoneticPr fontId="2" type="noConversion"/>
  </si>
  <si>
    <t>UHD supreme dimming</t>
    <phoneticPr fontId="2" type="noConversion"/>
  </si>
  <si>
    <t>N5520</t>
    <phoneticPr fontId="2" type="noConversion"/>
  </si>
  <si>
    <t>N5000</t>
  </si>
  <si>
    <t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t>
  </si>
  <si>
    <t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t>
    <phoneticPr fontId="2" type="noConversion"/>
  </si>
  <si>
    <t>Support</t>
    <phoneticPr fontId="2" type="noConversion"/>
  </si>
  <si>
    <t>- For all tabs, Korean translated to English/ only EU models left
- "PQI" corrected for Q8C, Q7F, and NU7
- [Broadcast Line-up tab] Q8F corrected
- [Feature tab] Hz corrected</t>
    <phoneticPr fontId="2" type="noConversion"/>
  </si>
  <si>
    <t>- [Feature tab] NU8500; UHD dimming UHD → supreme dimming (reverted)
- Q8FN: Q Engine → Q mastering Engine
- FHD 40"↑Deleted
- Q9FN No gap wallmount; "Yes" → "Support"
- NU7120 accessibility: Auto-audio input deleted</t>
    <phoneticPr fontId="2" type="noConversion"/>
  </si>
  <si>
    <t>Curve /
Flat</t>
    <phoneticPr fontId="71" type="noConversion"/>
  </si>
  <si>
    <t>NoGap Wall Mount</t>
    <phoneticPr fontId="2" type="noConversion"/>
  </si>
  <si>
    <t>MINI WALL
(Bracket)</t>
    <phoneticPr fontId="2" type="noConversion"/>
  </si>
  <si>
    <t>NORMAL
(Bracket)</t>
    <phoneticPr fontId="2" type="noConversion"/>
  </si>
  <si>
    <t>CEILING MOUNT</t>
    <phoneticPr fontId="2" type="noConversion"/>
  </si>
  <si>
    <t>VESA</t>
    <phoneticPr fontId="2" type="noConversion"/>
  </si>
  <si>
    <t>Screw</t>
    <phoneticPr fontId="2" type="noConversion"/>
  </si>
  <si>
    <t>Pitch</t>
    <phoneticPr fontId="2" type="noConversion"/>
  </si>
  <si>
    <t>WMN650M</t>
    <phoneticPr fontId="2" type="noConversion"/>
  </si>
  <si>
    <t>WMN8000SXK</t>
    <phoneticPr fontId="2" type="noConversion"/>
  </si>
  <si>
    <t>WMN2090</t>
    <phoneticPr fontId="2" type="noConversion"/>
  </si>
  <si>
    <t>WMN4070SK
WMN4070SN</t>
    <phoneticPr fontId="2" type="noConversion"/>
  </si>
  <si>
    <t>WMN4270SK</t>
    <phoneticPr fontId="2" type="noConversion"/>
  </si>
  <si>
    <t>WMN4277SK</t>
    <phoneticPr fontId="2" type="noConversion"/>
  </si>
  <si>
    <t>WMN2070</t>
  </si>
  <si>
    <t>WMN5870XK</t>
    <phoneticPr fontId="2" type="noConversion"/>
  </si>
  <si>
    <t>CML400XK</t>
    <phoneticPr fontId="2" type="noConversion"/>
  </si>
  <si>
    <t>CML450K</t>
    <phoneticPr fontId="2" type="noConversion"/>
  </si>
  <si>
    <t>CML580K</t>
    <phoneticPr fontId="2" type="noConversion"/>
  </si>
  <si>
    <t>Signature</t>
    <phoneticPr fontId="2" type="noConversion"/>
  </si>
  <si>
    <t>S9W</t>
    <phoneticPr fontId="2" type="noConversion"/>
  </si>
  <si>
    <t>S9W</t>
  </si>
  <si>
    <t>Curved</t>
    <phoneticPr fontId="2" type="noConversion"/>
  </si>
  <si>
    <t>UHD</t>
    <phoneticPr fontId="2" type="noConversion"/>
  </si>
  <si>
    <t>S9</t>
    <phoneticPr fontId="2" type="noConversion"/>
  </si>
  <si>
    <t>S9
(32"/40")</t>
    <phoneticPr fontId="2" type="noConversion"/>
  </si>
  <si>
    <t>40/32</t>
    <phoneticPr fontId="2" type="noConversion"/>
  </si>
  <si>
    <t>UHD(40")/
FHD(32")</t>
    <phoneticPr fontId="2" type="noConversion"/>
  </si>
  <si>
    <t>LS001</t>
    <phoneticPr fontId="2" type="noConversion"/>
  </si>
  <si>
    <t>Flat</t>
    <phoneticPr fontId="2" type="noConversion"/>
  </si>
  <si>
    <t>40/32/24</t>
    <phoneticPr fontId="2" type="noConversion"/>
  </si>
  <si>
    <t>UHD(40")/
FHD(32")/HD(28")</t>
    <phoneticPr fontId="2" type="noConversion"/>
  </si>
  <si>
    <t>8K</t>
    <phoneticPr fontId="2" type="noConversion"/>
  </si>
  <si>
    <t>QUHD</t>
    <phoneticPr fontId="2" type="noConversion"/>
  </si>
  <si>
    <t>Yes</t>
    <phoneticPr fontId="2" type="noConversion"/>
  </si>
  <si>
    <t>Lifestyle</t>
    <phoneticPr fontId="2" type="noConversion"/>
  </si>
  <si>
    <t>LS003</t>
    <phoneticPr fontId="2" type="noConversion"/>
  </si>
  <si>
    <t>65/55</t>
    <phoneticPr fontId="2" type="noConversion"/>
  </si>
  <si>
    <t>UHD
(WCG)</t>
    <phoneticPr fontId="2" type="noConversion"/>
  </si>
  <si>
    <t>-</t>
    <phoneticPr fontId="2" type="noConversion"/>
  </si>
  <si>
    <t>Q9F</t>
    <phoneticPr fontId="2" type="noConversion"/>
  </si>
  <si>
    <t>Q9F</t>
    <phoneticPr fontId="2" type="noConversion"/>
  </si>
  <si>
    <t xml:space="preserve">
BN61-15782A</t>
    <phoneticPr fontId="2" type="noConversion"/>
  </si>
  <si>
    <t>400X400</t>
    <phoneticPr fontId="2" type="noConversion"/>
  </si>
  <si>
    <t>M8</t>
    <phoneticPr fontId="2" type="noConversion"/>
  </si>
  <si>
    <t>19~21</t>
    <phoneticPr fontId="2" type="noConversion"/>
  </si>
  <si>
    <t>M6X10</t>
    <phoneticPr fontId="2" type="noConversion"/>
  </si>
  <si>
    <t>M8X47</t>
    <phoneticPr fontId="2" type="noConversion"/>
  </si>
  <si>
    <t>19~21</t>
    <phoneticPr fontId="2" type="noConversion"/>
  </si>
  <si>
    <t>M4X14</t>
    <phoneticPr fontId="2" type="noConversion"/>
  </si>
  <si>
    <t>M8X40</t>
    <phoneticPr fontId="2" type="noConversion"/>
  </si>
  <si>
    <t>200X200</t>
    <phoneticPr fontId="2" type="noConversion"/>
  </si>
  <si>
    <t>M4X14</t>
    <phoneticPr fontId="2" type="noConversion"/>
  </si>
  <si>
    <t>M8X23</t>
    <phoneticPr fontId="2" type="noConversion"/>
  </si>
  <si>
    <t>-</t>
    <phoneticPr fontId="2" type="noConversion"/>
  </si>
  <si>
    <t>Q8C</t>
    <phoneticPr fontId="2" type="noConversion"/>
  </si>
  <si>
    <t>Curved</t>
  </si>
  <si>
    <t xml:space="preserve">
BN61-14912A</t>
    <phoneticPr fontId="2" type="noConversion"/>
  </si>
  <si>
    <t>M8</t>
    <phoneticPr fontId="2" type="noConversion"/>
  </si>
  <si>
    <t>43~45</t>
    <phoneticPr fontId="2" type="noConversion"/>
  </si>
  <si>
    <t>M8X64</t>
    <phoneticPr fontId="2" type="noConversion"/>
  </si>
  <si>
    <t>M8X71</t>
    <phoneticPr fontId="2" type="noConversion"/>
  </si>
  <si>
    <t>Q8F</t>
    <phoneticPr fontId="2" type="noConversion"/>
  </si>
  <si>
    <t xml:space="preserve">
BN61-14912A</t>
    <phoneticPr fontId="2" type="noConversion"/>
  </si>
  <si>
    <t>600X400</t>
    <phoneticPr fontId="2" type="noConversion"/>
  </si>
  <si>
    <t>M8X71</t>
    <phoneticPr fontId="2" type="noConversion"/>
  </si>
  <si>
    <t>400X400</t>
    <phoneticPr fontId="2" type="noConversion"/>
  </si>
  <si>
    <t>M8X64</t>
    <phoneticPr fontId="2" type="noConversion"/>
  </si>
  <si>
    <t>Q7F</t>
  </si>
  <si>
    <t>Flat</t>
    <phoneticPr fontId="2" type="noConversion"/>
  </si>
  <si>
    <t xml:space="preserve">
BN61-14912A</t>
    <phoneticPr fontId="2" type="noConversion"/>
  </si>
  <si>
    <t>M6X10</t>
    <phoneticPr fontId="2" type="noConversion"/>
  </si>
  <si>
    <t>Q6F</t>
  </si>
  <si>
    <t xml:space="preserve">
BN61-14912A</t>
    <phoneticPr fontId="2" type="noConversion"/>
  </si>
  <si>
    <t>600X400</t>
    <phoneticPr fontId="2" type="noConversion"/>
  </si>
  <si>
    <t>43~45</t>
    <phoneticPr fontId="2" type="noConversion"/>
  </si>
  <si>
    <t>NU8500</t>
    <phoneticPr fontId="2" type="noConversion"/>
  </si>
  <si>
    <t>NU8500</t>
    <phoneticPr fontId="2" type="noConversion"/>
  </si>
  <si>
    <t>Curved</t>
    <phoneticPr fontId="2" type="noConversion"/>
  </si>
  <si>
    <t>NU8000</t>
    <phoneticPr fontId="2" type="noConversion"/>
  </si>
  <si>
    <t xml:space="preserve">
BN61-14912A</t>
    <phoneticPr fontId="2" type="noConversion"/>
  </si>
  <si>
    <t>NU8070
NU8050
NU8040</t>
    <phoneticPr fontId="2" type="noConversion"/>
  </si>
  <si>
    <t>M8X47</t>
    <phoneticPr fontId="2" type="noConversion"/>
  </si>
  <si>
    <t>NU7500</t>
    <phoneticPr fontId="2" type="noConversion"/>
  </si>
  <si>
    <t xml:space="preserve">
BN61-14912A</t>
    <phoneticPr fontId="2" type="noConversion"/>
  </si>
  <si>
    <t>NU7670
NU7650
NU7640</t>
    <phoneticPr fontId="2" type="noConversion"/>
  </si>
  <si>
    <t>200X200</t>
    <phoneticPr fontId="2" type="noConversion"/>
  </si>
  <si>
    <t>NU7400</t>
    <phoneticPr fontId="2" type="noConversion"/>
  </si>
  <si>
    <t>NU74xx</t>
    <phoneticPr fontId="2" type="noConversion"/>
  </si>
  <si>
    <t>NU7300</t>
    <phoneticPr fontId="2" type="noConversion"/>
  </si>
  <si>
    <t>65/55</t>
  </si>
  <si>
    <t>NU7300</t>
  </si>
  <si>
    <t>NU7100</t>
    <phoneticPr fontId="2" type="noConversion"/>
  </si>
  <si>
    <t>NU7100</t>
  </si>
  <si>
    <t>NU70XX</t>
    <phoneticPr fontId="2" type="noConversion"/>
  </si>
  <si>
    <t>FHD/HD</t>
    <phoneticPr fontId="2" type="noConversion"/>
  </si>
  <si>
    <t>N5500</t>
    <phoneticPr fontId="2" type="noConversion"/>
  </si>
  <si>
    <t>N5600</t>
    <phoneticPr fontId="2" type="noConversion"/>
  </si>
  <si>
    <t>N5300
(Tizen Smart)</t>
    <phoneticPr fontId="2" type="noConversion"/>
  </si>
  <si>
    <t>200x200</t>
    <phoneticPr fontId="2" type="noConversion"/>
  </si>
  <si>
    <t>100x100</t>
    <phoneticPr fontId="2" type="noConversion"/>
  </si>
  <si>
    <t>M4</t>
    <phoneticPr fontId="2" type="noConversion"/>
  </si>
  <si>
    <t>M4X30</t>
    <phoneticPr fontId="2" type="noConversion"/>
  </si>
  <si>
    <t xml:space="preserve">T1+M8X32 </t>
    <phoneticPr fontId="2" type="noConversion"/>
  </si>
  <si>
    <t>200x200</t>
    <phoneticPr fontId="2" type="noConversion"/>
  </si>
  <si>
    <t xml:space="preserve">T1+M8X32 </t>
    <phoneticPr fontId="2" type="noConversion"/>
  </si>
  <si>
    <t>100x100</t>
    <phoneticPr fontId="2" type="noConversion"/>
  </si>
  <si>
    <t>J52XX
(Basic Smart)</t>
    <phoneticPr fontId="2" type="noConversion"/>
  </si>
  <si>
    <t>M4</t>
    <phoneticPr fontId="2" type="noConversion"/>
  </si>
  <si>
    <t>N5100
(Connected)</t>
    <phoneticPr fontId="2" type="noConversion"/>
  </si>
  <si>
    <t>M8X42</t>
    <phoneticPr fontId="2" type="noConversion"/>
  </si>
  <si>
    <t>M8X42</t>
    <phoneticPr fontId="2" type="noConversion"/>
  </si>
  <si>
    <t>N5000
(Non Smart)</t>
  </si>
  <si>
    <t>N5000</t>
    <phoneticPr fontId="2" type="noConversion"/>
  </si>
  <si>
    <t>N5000
(Non Smart)</t>
    <phoneticPr fontId="2" type="noConversion"/>
  </si>
  <si>
    <t>N4500
(Tizen Smart)</t>
    <phoneticPr fontId="2" type="noConversion"/>
  </si>
  <si>
    <t>N4300
(Tizen Smart)</t>
    <phoneticPr fontId="2" type="noConversion"/>
  </si>
  <si>
    <t>Flat</t>
    <phoneticPr fontId="2" type="noConversion"/>
  </si>
  <si>
    <t>J42XX
(Basic Smart)</t>
    <phoneticPr fontId="2" type="noConversion"/>
  </si>
  <si>
    <t>100x100</t>
    <phoneticPr fontId="2" type="noConversion"/>
  </si>
  <si>
    <t>N4100
(Connected)</t>
    <phoneticPr fontId="2" type="noConversion"/>
  </si>
  <si>
    <t>N4000
(Non Smart)</t>
    <phoneticPr fontId="2" type="noConversion"/>
  </si>
  <si>
    <t>N4000</t>
  </si>
  <si>
    <t>M4X30</t>
    <phoneticPr fontId="2" type="noConversion"/>
  </si>
  <si>
    <t>Basic
MODEL
(GLOBAL)</t>
    <phoneticPr fontId="2" type="noConversion"/>
  </si>
  <si>
    <t>MODEL
(EU)</t>
    <phoneticPr fontId="2" type="noConversion"/>
  </si>
  <si>
    <t>INCH</t>
    <phoneticPr fontId="2" type="noConversion"/>
  </si>
  <si>
    <t>HOLDER RING</t>
    <phoneticPr fontId="2" type="noConversion"/>
  </si>
  <si>
    <t>SPEC</t>
    <phoneticPr fontId="2" type="noConversion"/>
  </si>
  <si>
    <t>C VALUE</t>
    <phoneticPr fontId="2" type="noConversion"/>
  </si>
  <si>
    <t>PRODUCT</t>
    <phoneticPr fontId="71" type="noConversion"/>
  </si>
  <si>
    <t>- 2018 WMT Matrix sheet updated</t>
    <phoneticPr fontId="2" type="noConversion"/>
  </si>
  <si>
    <t>Q8C
(North America/
Australia Q7C)</t>
    <phoneticPr fontId="2" type="noConversion"/>
  </si>
  <si>
    <t>NU7090</t>
    <phoneticPr fontId="2" type="noConversion"/>
  </si>
  <si>
    <t>NU7020</t>
    <phoneticPr fontId="2" type="noConversion"/>
  </si>
  <si>
    <t xml:space="preserve">NU7100 </t>
    <phoneticPr fontId="2" type="noConversion"/>
  </si>
  <si>
    <t>NU7170</t>
    <phoneticPr fontId="2" type="noConversion"/>
  </si>
  <si>
    <t>Kant SU</t>
    <phoneticPr fontId="2" type="noConversion"/>
  </si>
  <si>
    <t>NU7120</t>
    <phoneticPr fontId="2" type="noConversion"/>
  </si>
  <si>
    <t>NU7190</t>
    <phoneticPr fontId="2" type="noConversion"/>
  </si>
  <si>
    <t>UHD
cf. Frame 40"↓ = FHD</t>
    <phoneticPr fontId="2" type="noConversion"/>
  </si>
  <si>
    <t>Q8F/ Q7F</t>
    <phoneticPr fontId="2" type="noConversion"/>
  </si>
  <si>
    <t>NU7020/7090</t>
    <phoneticPr fontId="2" type="noConversion"/>
  </si>
  <si>
    <t>B</t>
    <phoneticPr fontId="2" type="noConversion"/>
  </si>
  <si>
    <t>A</t>
    <phoneticPr fontId="2" type="noConversion"/>
  </si>
  <si>
    <t>135</t>
  </si>
  <si>
    <t>255</t>
  </si>
  <si>
    <t>- [Broadcast tab] NU7020(90), NU7120(90), NU7100(70) updated
- Q9FN: replaced "yes" with "support" for the NGWMT on the 55 inch size
- Q6FN: replaced "Q Engine" with "Q mastering engine" on the 65 inch size
- NU7020/7090 added
- [WMM tab] Q8F combined with Q7F
- Power consumption information updated for Q9FN, NU76XX, NU7500, NU74XX, NU7400
- Energy Efficiency class information updated for Q8CN, Q7FN, NU76XX, NU7500, NU74XX, NU7400</t>
    <phoneticPr fontId="2" type="noConversion"/>
  </si>
  <si>
    <t xml:space="preserve"> </t>
    <phoneticPr fontId="2" type="noConversion"/>
  </si>
  <si>
    <t>1830.0 x 1144.6 x 387.3</t>
  </si>
  <si>
    <t>1673.8 x 1048.3 x 359.1</t>
  </si>
  <si>
    <t>1446.3 x 909.4 x 285.7</t>
  </si>
  <si>
    <t>1227.1 x 779.2 x 247.7</t>
  </si>
  <si>
    <t>1091.6 x 703.3 x 247.7</t>
  </si>
  <si>
    <t>1861 x 1120 x 220</t>
  </si>
  <si>
    <t>1587 x 965 x 168</t>
  </si>
  <si>
    <t>1404 x 852 x 157</t>
  </si>
  <si>
    <t>1249 x 768 x 157</t>
  </si>
  <si>
    <t>13.4</t>
  </si>
  <si>
    <t>36.8</t>
  </si>
  <si>
    <t>24.8</t>
  </si>
  <si>
    <t>13.9</t>
  </si>
  <si>
    <t>49.9</t>
  </si>
  <si>
    <t>32.0</t>
  </si>
  <si>
    <t>23.3</t>
  </si>
  <si>
    <t>1446.1 x 920.7 x 390.8</t>
  </si>
  <si>
    <t>1227.2 x 797.7 x 356.2</t>
  </si>
  <si>
    <t>1617.0 x 965.0 x 192.0</t>
  </si>
  <si>
    <t>1414.0 x 840.0 x 178.0</t>
  </si>
  <si>
    <t>23.1</t>
  </si>
  <si>
    <t>27.2</t>
  </si>
  <si>
    <t>20.8</t>
  </si>
  <si>
    <t>38.1</t>
  </si>
  <si>
    <t>29.2</t>
  </si>
  <si>
    <t>1457.5 x 887.4 x 317.3</t>
  </si>
  <si>
    <t>1238.6 x 757.0 x 242.1</t>
  </si>
  <si>
    <t>1124.8 x 692.8 x 242.1</t>
  </si>
  <si>
    <t>970.2 x 605.2 x 207.4</t>
  </si>
  <si>
    <t>1272 x 790 x 153</t>
  </si>
  <si>
    <t>1097 x 677 x 151</t>
  </si>
  <si>
    <t>9.7</t>
  </si>
  <si>
    <t>33.5</t>
  </si>
  <si>
    <t>19.0</t>
  </si>
  <si>
    <t>- Dimension for following models were updated
  . Q6FN, Q8FN, NU7020(only partially)</t>
    <phoneticPr fontId="2" type="noConversion"/>
  </si>
  <si>
    <t xml:space="preserve"> DVB-T2C / TC</t>
    <phoneticPr fontId="2" type="noConversion"/>
  </si>
  <si>
    <t>737.4 x 438.0 x 74.1</t>
  </si>
  <si>
    <t>737.4 x 465.4 x 150.5</t>
  </si>
  <si>
    <t>879.0 x 500.0 x 127.0</t>
  </si>
  <si>
    <t>AC220-240V  50/60HZ</t>
  </si>
  <si>
    <t>4.0</t>
  </si>
  <si>
    <t>4.1</t>
  </si>
  <si>
    <t>5.8</t>
  </si>
  <si>
    <t>1231.2 x 706.8 x 58.7</t>
  </si>
  <si>
    <t>1231.2 x 779.5 x 247.7</t>
  </si>
  <si>
    <t>1358 x 841 x 192</t>
  </si>
  <si>
    <t>- N5000 Digital Broad Casting spec changed &amp; Dimension added
- Q8D added - copied from NA spec sheet, so not 100% correct, subject to change (PIA stage)</t>
    <phoneticPr fontId="2" type="noConversion"/>
  </si>
  <si>
    <t>Yes</t>
    <phoneticPr fontId="2" type="noConversion"/>
  </si>
  <si>
    <t>HbbTV 2.0.1(IT)/HbbTV 1.5(CZ,SK,DE,AT,FR,ES,EE,FI,GR)/ HbbTV 1.0(CH,PT,DK)/ MHEG 5(UK,IE)</t>
  </si>
  <si>
    <t>HbbTV 2.0.1(IT)/HbbTV 1.5(CZ,SK,DE,AT,FR,ES,EE,FI,GR)/ HbbTV 1.0(CH,PT,DK)/ MHEG 5(UK,IE)</t>
    <phoneticPr fontId="2" type="noConversion"/>
  </si>
  <si>
    <t>N/A</t>
    <phoneticPr fontId="2" type="noConversion"/>
  </si>
  <si>
    <t>Q8DN</t>
    <phoneticPr fontId="2" type="noConversion"/>
  </si>
  <si>
    <t>A</t>
    <phoneticPr fontId="2" type="noConversion"/>
  </si>
  <si>
    <t>120</t>
  </si>
  <si>
    <t>2.0</t>
    <phoneticPr fontId="2" type="noConversion"/>
  </si>
  <si>
    <t>&lt;Following Q8D spec updated&gt;
- TTX : N/A → Yes
- V-Chip : Yes → N/A
- 2 Tuner : N/A → Yes
- CI (Common Interface) : N/A → CI+(1.4)
- Data Broadcasting : N/A → HbbTV 2.0.1(IT) / HbbTV 1.5(CZ,SK,DE,AT,FR,ES,EE,FI,GR) / HbbTV1.0(CH,PT,DK) / MHEG 5(UK,IE)
- ATV Sound System : M → BG,I,DK,L
- Tuner Vendor &amp; Model : CNXG(Xuguang) | GVTH-7A21 → CNXG(Xuguang) | GT2S2-7D31
- Ex-Link ( RS-232C ) : 1 → N/A
- CI Slot : N/A → 1
- Energy Efficiency Class : Yes → N/A</t>
    <phoneticPr fontId="2" type="noConversion"/>
  </si>
  <si>
    <t>N/A</t>
    <phoneticPr fontId="2" type="noConversion"/>
  </si>
  <si>
    <t>58</t>
  </si>
  <si>
    <t>146</t>
  </si>
  <si>
    <t>DVB-T2CS2</t>
  </si>
  <si>
    <t>155</t>
  </si>
  <si>
    <t>1301.4 x 756.8 x 60.3</t>
  </si>
  <si>
    <t>1301.4 x 835.2 x 261.3</t>
  </si>
  <si>
    <t>1445 x 890 x 185</t>
  </si>
  <si>
    <t>20.2</t>
  </si>
  <si>
    <t>34.2</t>
  </si>
  <si>
    <t>70</t>
  </si>
  <si>
    <t>DVB-T/C</t>
  </si>
  <si>
    <t>Slim Edge Mold</t>
  </si>
  <si>
    <t>- 58NU7170 spec added
- 65NU7090 Energy Efficiency Class added
- Following specs added for N5000
  . Energy Efficiency Class
  . Design : Mold → Slim Edge Mold
  . Power supply
  . Power Consumption
- Following specs added for N4000
  . Energy Efficiency Class
  . Design 
  . Power supply
  . Power Consumption
  . Dimension
  . Weight</t>
    <phoneticPr fontId="2" type="noConversion"/>
  </si>
  <si>
    <t>1225.5 x 704.8 x 88.8</t>
  </si>
  <si>
    <t>1225.5 x 786.3 x 300.6</t>
  </si>
  <si>
    <t>1403.0 x 845.0 x 204.0</t>
  </si>
  <si>
    <t>- 55"Q8CN Dimension changed</t>
    <phoneticPr fontId="2" type="noConversion"/>
  </si>
  <si>
    <t>- Q8D PQI : Q engine → Q mastering engine</t>
    <phoneticPr fontId="2" type="noConversion"/>
  </si>
  <si>
    <t>LS03N</t>
    <phoneticPr fontId="2" type="noConversion"/>
  </si>
  <si>
    <t>- Q8D Power Supply(V) / Color Spec (CV 100%) corrected</t>
    <phoneticPr fontId="2" type="noConversion"/>
  </si>
  <si>
    <t>- LS03N Tab added</t>
    <phoneticPr fontId="2" type="noConversion"/>
  </si>
  <si>
    <t>□ The Frame(LS03N) Spec Sheet (18.06.15)</t>
    <phoneticPr fontId="2" type="noConversion"/>
  </si>
  <si>
    <t>Picture Quality</t>
    <phoneticPr fontId="2" type="noConversion"/>
  </si>
  <si>
    <t>Dimension</t>
    <phoneticPr fontId="2" type="noConversion"/>
  </si>
  <si>
    <t>Smart</t>
    <phoneticPr fontId="2" type="noConversion"/>
  </si>
  <si>
    <t>Feature</t>
    <phoneticPr fontId="2" type="noConversion"/>
  </si>
  <si>
    <t>Conver.</t>
    <phoneticPr fontId="2" type="noConversion"/>
  </si>
  <si>
    <t>Design</t>
    <phoneticPr fontId="2" type="noConversion"/>
  </si>
  <si>
    <t>Connectivity</t>
    <phoneticPr fontId="2" type="noConversion"/>
  </si>
  <si>
    <t>Acc. (In-box)</t>
    <phoneticPr fontId="2" type="noConversion"/>
  </si>
  <si>
    <t>Region</t>
    <phoneticPr fontId="2" type="noConversion"/>
  </si>
  <si>
    <t>Broadcasting</t>
    <phoneticPr fontId="2" type="noConversion"/>
  </si>
  <si>
    <t>RTS</t>
    <phoneticPr fontId="2" type="noConversion"/>
  </si>
  <si>
    <t>Inch</t>
    <phoneticPr fontId="2" type="noConversion"/>
  </si>
  <si>
    <t>Resolution</t>
    <phoneticPr fontId="2" type="noConversion"/>
  </si>
  <si>
    <t>Motion Rate (MR)</t>
    <phoneticPr fontId="2" type="noConversion"/>
  </si>
  <si>
    <t>Panel
Hz</t>
    <phoneticPr fontId="2" type="noConversion"/>
  </si>
  <si>
    <t>Panel
Bit</t>
    <phoneticPr fontId="2" type="noConversion"/>
  </si>
  <si>
    <t>PQI</t>
    <phoneticPr fontId="2" type="noConversion"/>
  </si>
  <si>
    <t>HDR</t>
    <phoneticPr fontId="2" type="noConversion"/>
  </si>
  <si>
    <t>Color</t>
    <phoneticPr fontId="2" type="noConversion"/>
  </si>
  <si>
    <t>Dynamic
Contrast Ratio</t>
    <phoneticPr fontId="2" type="noConversion"/>
  </si>
  <si>
    <t>Dimming</t>
    <phoneticPr fontId="2" type="noConversion"/>
  </si>
  <si>
    <t>Contrast
Enhancer</t>
    <phoneticPr fontId="2" type="noConversion"/>
  </si>
  <si>
    <t>Picture
Engine</t>
    <phoneticPr fontId="2" type="noConversion"/>
  </si>
  <si>
    <t>Set (mm)</t>
    <phoneticPr fontId="2" type="noConversion"/>
  </si>
  <si>
    <t>With Customizable Frame (mm)</t>
    <phoneticPr fontId="2" type="noConversion"/>
  </si>
  <si>
    <t>Package (mm)</t>
    <phoneticPr fontId="2" type="noConversion"/>
  </si>
  <si>
    <t>Voice</t>
    <phoneticPr fontId="2" type="noConversion"/>
  </si>
  <si>
    <t>BT
Speaker</t>
    <phoneticPr fontId="2" type="noConversion"/>
  </si>
  <si>
    <t>Samsung
Smart Control</t>
    <phoneticPr fontId="2" type="noConversion"/>
  </si>
  <si>
    <t>Smart TV</t>
    <phoneticPr fontId="2" type="noConversion"/>
  </si>
  <si>
    <t>Bixby</t>
    <phoneticPr fontId="2" type="noConversion"/>
  </si>
  <si>
    <t>Smart
Things</t>
    <phoneticPr fontId="2" type="noConversion"/>
  </si>
  <si>
    <t>Quad
core</t>
    <phoneticPr fontId="2" type="noConversion"/>
  </si>
  <si>
    <t>Platform</t>
    <phoneticPr fontId="2" type="noConversion"/>
  </si>
  <si>
    <t>Direct/
Edge</t>
    <phoneticPr fontId="2" type="noConversion"/>
  </si>
  <si>
    <t>One Connect
w/ Optical Cable</t>
    <phoneticPr fontId="2" type="noConversion"/>
  </si>
  <si>
    <t>Wifi
B/in</t>
    <phoneticPr fontId="2" type="noConversion"/>
  </si>
  <si>
    <t>Sound
Output</t>
    <phoneticPr fontId="2" type="noConversion"/>
  </si>
  <si>
    <t>BLE</t>
    <phoneticPr fontId="2" type="noConversion"/>
  </si>
  <si>
    <t>Bezel Type</t>
    <phoneticPr fontId="2" type="noConversion"/>
  </si>
  <si>
    <t>Front Color</t>
    <phoneticPr fontId="2" type="noConversion"/>
  </si>
  <si>
    <t>HDMI</t>
    <phoneticPr fontId="2" type="noConversion"/>
  </si>
  <si>
    <t>USB</t>
    <phoneticPr fontId="2" type="noConversion"/>
  </si>
  <si>
    <t>Component In (Y/Pb/Pr)</t>
    <phoneticPr fontId="2" type="noConversion"/>
  </si>
  <si>
    <t>Composite In (AV)</t>
    <phoneticPr fontId="2" type="noConversion"/>
  </si>
  <si>
    <t>Ethernet (LAN)</t>
    <phoneticPr fontId="2" type="noConversion"/>
  </si>
  <si>
    <t>Digital Audio Out</t>
    <phoneticPr fontId="2" type="noConversion"/>
  </si>
  <si>
    <t>No Gap WMT</t>
    <phoneticPr fontId="2" type="noConversion"/>
  </si>
  <si>
    <t>비고</t>
    <phoneticPr fontId="2" type="noConversion"/>
  </si>
  <si>
    <t>Width</t>
    <phoneticPr fontId="2" type="noConversion"/>
  </si>
  <si>
    <t>Height</t>
    <phoneticPr fontId="2" type="noConversion"/>
  </si>
  <si>
    <t>Depth</t>
    <phoneticPr fontId="2" type="noConversion"/>
  </si>
  <si>
    <t>Weight</t>
    <phoneticPr fontId="2" type="noConversion"/>
  </si>
  <si>
    <t>Europe</t>
    <phoneticPr fontId="2" type="noConversion"/>
  </si>
  <si>
    <t>NTV + Curved</t>
    <phoneticPr fontId="2" type="noConversion"/>
  </si>
  <si>
    <t>DVB-T2CS2</t>
    <phoneticPr fontId="2" type="noConversion"/>
  </si>
  <si>
    <t>65"</t>
    <phoneticPr fontId="2" type="noConversion"/>
  </si>
  <si>
    <t>UHD</t>
    <phoneticPr fontId="2" type="noConversion"/>
  </si>
  <si>
    <t>8bit</t>
  </si>
  <si>
    <t>○</t>
  </si>
  <si>
    <t>O</t>
  </si>
  <si>
    <t>O</t>
    <phoneticPr fontId="2" type="noConversion"/>
  </si>
  <si>
    <t>TM1850A(*GB/IE: TM1850A+TM1240A)</t>
    <phoneticPr fontId="2" type="noConversion"/>
  </si>
  <si>
    <t>Tizen</t>
  </si>
  <si>
    <t>X</t>
    <phoneticPr fontId="2" type="noConversion"/>
  </si>
  <si>
    <t>Kant-M2</t>
    <phoneticPr fontId="2" type="noConversion"/>
  </si>
  <si>
    <t>1-Side Edge</t>
  </si>
  <si>
    <t>40W 2.2ch</t>
  </si>
  <si>
    <t>Frame Edge</t>
  </si>
  <si>
    <t>Europe</t>
  </si>
  <si>
    <t>55"</t>
    <phoneticPr fontId="2" type="noConversion"/>
  </si>
  <si>
    <t>X</t>
  </si>
  <si>
    <t>Kant-M2</t>
  </si>
  <si>
    <t>49"</t>
    <phoneticPr fontId="2" type="noConversion"/>
  </si>
  <si>
    <t>UHD</t>
  </si>
  <si>
    <t>20W 2ch</t>
  </si>
  <si>
    <t>43"</t>
    <phoneticPr fontId="2" type="noConversion"/>
  </si>
  <si>
    <t>Curved + UHD</t>
    <phoneticPr fontId="2" type="noConversion"/>
  </si>
  <si>
    <t>DVB-TCS2</t>
    <phoneticPr fontId="2" type="noConversion"/>
  </si>
  <si>
    <t>TM1850A</t>
  </si>
  <si>
    <t>55"</t>
  </si>
  <si>
    <t>- Q900 spec added</t>
    <phoneticPr fontId="2" type="noConversion"/>
  </si>
  <si>
    <t>Q900</t>
    <phoneticPr fontId="2" type="noConversion"/>
  </si>
  <si>
    <t>85</t>
  </si>
  <si>
    <t>214</t>
  </si>
  <si>
    <t>189</t>
  </si>
  <si>
    <t>163</t>
  </si>
  <si>
    <t>7,680 x 4,320</t>
  </si>
  <si>
    <t>Q Constrast Elite</t>
  </si>
  <si>
    <t>4.2CH</t>
  </si>
  <si>
    <t>Yes (GB/FR/DE/IT/ES only)</t>
  </si>
  <si>
    <t>Yes(GB/FR/DE/IT/ES only)</t>
  </si>
  <si>
    <t>Solid Q</t>
  </si>
  <si>
    <t>Black</t>
  </si>
  <si>
    <t>N/A</t>
    <phoneticPr fontId="2" type="noConversion"/>
  </si>
  <si>
    <t>TM1890A
(*GB/IE: TM1890A+TM1240A)</t>
  </si>
  <si>
    <t>TM1890A
(*GB/IE: TM1890A+TM1240A)</t>
    <phoneticPr fontId="2" type="noConversion"/>
  </si>
  <si>
    <t>Yes</t>
    <phoneticPr fontId="2" type="noConversion"/>
  </si>
  <si>
    <t>Included</t>
    <phoneticPr fontId="2" type="noConversion"/>
  </si>
  <si>
    <t>1905.2 x 1094.2 x 36.3</t>
  </si>
  <si>
    <t>1677.2x964.6x35.6</t>
  </si>
  <si>
    <t>1452.2 x 836.4 x 35.1</t>
  </si>
  <si>
    <t>1905.2 x 1155.6 x 398.6</t>
  </si>
  <si>
    <t>1677.2x1024.9x337.5</t>
  </si>
  <si>
    <t>1452.2 x 898.2 x 304.8</t>
  </si>
  <si>
    <t>2092.0 x 1252.0 x 260.0</t>
  </si>
  <si>
    <t>1864x1113x253</t>
  </si>
  <si>
    <t>1621 x 980 x 195</t>
  </si>
  <si>
    <t>56.1</t>
  </si>
  <si>
    <t>41.1</t>
  </si>
  <si>
    <t>28.7</t>
  </si>
  <si>
    <t>57.7</t>
  </si>
  <si>
    <t>42.1</t>
  </si>
  <si>
    <t>29.7</t>
  </si>
  <si>
    <t>84.7</t>
  </si>
  <si>
    <t>58.8</t>
  </si>
  <si>
    <t>41.3</t>
  </si>
  <si>
    <t>C</t>
  </si>
  <si>
    <t>590</t>
  </si>
  <si>
    <t>- Q900 Dimensions/ Power&amp;Energy Information/ Wallmount includeness updated</t>
    <phoneticPr fontId="2" type="noConversion"/>
  </si>
  <si>
    <t>385</t>
  </si>
  <si>
    <t>330</t>
  </si>
  <si>
    <t>D</t>
    <phoneticPr fontId="2" type="noConversion"/>
  </si>
  <si>
    <t>C</t>
    <phoneticPr fontId="2" type="noConversion"/>
  </si>
  <si>
    <t>- 65"/75" Q900 Energy information added</t>
    <phoneticPr fontId="2" type="noConversion"/>
  </si>
  <si>
    <t>Yes</t>
    <phoneticPr fontId="2" type="noConversion"/>
  </si>
  <si>
    <t>Q HDR Extreme</t>
    <phoneticPr fontId="2" type="noConversion"/>
  </si>
  <si>
    <t>□ TV Acc. Compatibility</t>
    <phoneticPr fontId="2" type="noConversion"/>
  </si>
  <si>
    <t>Product</t>
    <phoneticPr fontId="2" type="noConversion"/>
  </si>
  <si>
    <t>Model Code</t>
    <phoneticPr fontId="2" type="noConversion"/>
  </si>
  <si>
    <t xml:space="preserve">- 82" Q6FN HDR updated to HDR Extreme
- Q8D specs updated
   . Picture-in-Picture
   . Energy Efficiency class
   . HDMI Audio Return
   . TV Key
- Acc Compatibility updated   </t>
    <phoneticPr fontId="2" type="noConversion"/>
  </si>
  <si>
    <t>Remarks</t>
    <phoneticPr fontId="2" type="noConversion"/>
  </si>
  <si>
    <t>NEW</t>
    <phoneticPr fontId="2" type="noConversion"/>
  </si>
  <si>
    <t>One Invisible Connection</t>
    <phoneticPr fontId="2" type="noConversion"/>
  </si>
  <si>
    <t>VG-SOCN15</t>
    <phoneticPr fontId="2" type="noConversion"/>
  </si>
  <si>
    <t>-</t>
    <phoneticPr fontId="2" type="noConversion"/>
  </si>
  <si>
    <t>Q7FN, Q7CN, Q9FN, LS03N</t>
    <phoneticPr fontId="2" type="noConversion"/>
  </si>
  <si>
    <t>Q7FN, Q8FN Q8CN, Q9FN, LS03N</t>
    <phoneticPr fontId="2" type="noConversion"/>
  </si>
  <si>
    <t>※ Package will be changed after Frame 2.0 introduction (Frame 2.0 model code will be added)</t>
    <phoneticPr fontId="2" type="noConversion"/>
  </si>
  <si>
    <t>(8K) One Invisible Connection</t>
    <phoneticPr fontId="2" type="noConversion"/>
  </si>
  <si>
    <t>VG-SOCN85</t>
    <phoneticPr fontId="2" type="noConversion"/>
  </si>
  <si>
    <t>-</t>
    <phoneticPr fontId="2" type="noConversion"/>
  </si>
  <si>
    <t>Q900R</t>
    <phoneticPr fontId="2" type="noConversion"/>
  </si>
  <si>
    <t>※ Compatible with Y19 8K Q900R (85", 82", 75", 65")</t>
    <phoneticPr fontId="2" type="noConversion"/>
  </si>
  <si>
    <t>Evolution Kit 2018</t>
    <phoneticPr fontId="2" type="noConversion"/>
  </si>
  <si>
    <t>SEK-4500</t>
    <phoneticPr fontId="2" type="noConversion"/>
  </si>
  <si>
    <t>※ Compatible Model
[Y12]
ES7000, ES8000
[Y13]
F8000, F9000, S9
[Y14]
H8000, HU7000, HU7200, HU8500, HU8700, HU9000, S9B, S9, S9W
[Y15]
JS9000, JS9500, S9W</t>
    <phoneticPr fontId="2" type="noConversion"/>
  </si>
  <si>
    <t>Non-CTN</t>
    <phoneticPr fontId="2" type="noConversion"/>
  </si>
  <si>
    <t>No Gap Wall-Mount</t>
    <phoneticPr fontId="2" type="noConversion"/>
  </si>
  <si>
    <t>WMN-M13E</t>
    <phoneticPr fontId="2" type="noConversion"/>
  </si>
  <si>
    <t>Q7FM, Q7CM, Q8CM, Q9FM
(49", 55", 65")</t>
    <phoneticPr fontId="2" type="noConversion"/>
  </si>
  <si>
    <t>Q7FN, Q7CN, Q9FN
(55", 65")</t>
    <phoneticPr fontId="2" type="noConversion"/>
  </si>
  <si>
    <t>Q7FN, Q8FN Q8CN, Q9FN
(55", 65")</t>
    <phoneticPr fontId="2" type="noConversion"/>
  </si>
  <si>
    <t>'18 Q7↑ : No introduction 49" 
※ Code change : WMN-M11E → WMN-M12E (To min. gap with '18 TV) → WMN-M13E (Compatible with 8K)
※ Y19 8K Q900R (85", 82") : In-box / (75") : Compatible with M23E / (65") : Compatible with M13E</t>
    <phoneticPr fontId="2" type="noConversion"/>
  </si>
  <si>
    <t>WMN-M23E</t>
    <phoneticPr fontId="2" type="noConversion"/>
  </si>
  <si>
    <t>Q7FM, Q7CM, Q8CM, Q9FM
(75")</t>
    <phoneticPr fontId="2" type="noConversion"/>
  </si>
  <si>
    <t xml:space="preserve"> Q7FN, Q9FN
(75")</t>
    <phoneticPr fontId="2" type="noConversion"/>
  </si>
  <si>
    <t>Q7FN, Q9FN
(75")</t>
    <phoneticPr fontId="2" type="noConversion"/>
  </si>
  <si>
    <t>'18 Q8 : No introduction 75"
※ Code change : WMN-M11E → WMN-M12E (To min. gap with '18 TV) → WMN-M13E (Compatible with 8K)
※ Y19 8K Q900R (85", 82") : In-box / (75") : Compatible with M23E / (65") : Compatible with M13E</t>
    <phoneticPr fontId="2" type="noConversion"/>
  </si>
  <si>
    <t>Invisible Connection 1.0</t>
    <phoneticPr fontId="2" type="noConversion"/>
  </si>
  <si>
    <t>VG-SOCM15</t>
    <phoneticPr fontId="2" type="noConversion"/>
  </si>
  <si>
    <t>Q7CM, Q7FM, Q8CM, Q9FM, LS003</t>
    <phoneticPr fontId="2" type="noConversion"/>
  </si>
  <si>
    <t>※ '17 QLED CTN / '18 only for The Frame 1.0</t>
    <phoneticPr fontId="2" type="noConversion"/>
  </si>
  <si>
    <t>Gravity Stand</t>
    <phoneticPr fontId="2" type="noConversion"/>
  </si>
  <si>
    <t>VG-SGSM11S</t>
    <phoneticPr fontId="2" type="noConversion"/>
  </si>
  <si>
    <t>Q7FM, Q7CM, Q8CM, Q9FM
(55", 65")</t>
    <phoneticPr fontId="2" type="noConversion"/>
  </si>
  <si>
    <t xml:space="preserve"> Q7FN, Q7CN, Q9FN
(55", 65")</t>
    <phoneticPr fontId="2" type="noConversion"/>
  </si>
  <si>
    <t>※ Incompatible with 'The Frame'
※ Tower Stand : EU</t>
    <phoneticPr fontId="2" type="noConversion"/>
  </si>
  <si>
    <t>Studio Stand</t>
    <phoneticPr fontId="2" type="noConversion"/>
  </si>
  <si>
    <t>VG-STSM11B</t>
    <phoneticPr fontId="2" type="noConversion"/>
  </si>
  <si>
    <t>Q7FM, Q7CM, Q8CM, Q9FM, LS003
(55", 65")</t>
    <phoneticPr fontId="2" type="noConversion"/>
  </si>
  <si>
    <t xml:space="preserve"> Q7FN, Q7CN, Q9FN, LS03N
(55", 65")</t>
    <phoneticPr fontId="2" type="noConversion"/>
  </si>
  <si>
    <t>Q7FN, Q8FN, Q8CN, Q9FN, LS03N
(55", 65")</t>
    <phoneticPr fontId="2" type="noConversion"/>
  </si>
  <si>
    <t>※ Package/Manual will be changed after Frame 2.0 introduction
※ Studio Stand : Soundbar Bracket (In-box)
   - Compatible with ’17 soundbar : MS750/ MS6500/ MS650/ MS550
   - Incomptible with '18 soundbar</t>
    <phoneticPr fontId="2" type="noConversion"/>
  </si>
  <si>
    <t>mini Wall-Mount</t>
    <phoneticPr fontId="2" type="noConversion"/>
  </si>
  <si>
    <t>WMN650M</t>
    <phoneticPr fontId="2" type="noConversion"/>
  </si>
  <si>
    <t>33~65" '16~'18 All FPTVs &amp; Curved SAMSUNG TVs
(K/M/N/Q Series TVs)</t>
    <phoneticPr fontId="2" type="noConversion"/>
  </si>
  <si>
    <t>※ Screw will be added for '18 New JEDI compatibility
※ Minimize old model coverage for efficiency</t>
    <phoneticPr fontId="2" type="noConversion"/>
  </si>
  <si>
    <t>WMN550M</t>
    <phoneticPr fontId="2" type="noConversion"/>
  </si>
  <si>
    <t>32~65” All FPTVs &amp; Curved TVs 
(Excluding '16~'18 32" K/M/N, '18 N5000~N5370 Series TVs)</t>
    <phoneticPr fontId="2" type="noConversion"/>
  </si>
  <si>
    <t>※ Incompatible with '18 New JEDI
※ Checking WMN450M CTN (TBD) : WMN550M possible to cover 450M</t>
    <phoneticPr fontId="2" type="noConversion"/>
  </si>
  <si>
    <t xml:space="preserve">
BN61-15782A</t>
  </si>
  <si>
    <t>19~21</t>
  </si>
  <si>
    <t>M8X47</t>
  </si>
  <si>
    <t>M8</t>
  </si>
  <si>
    <t>400X400</t>
  </si>
  <si>
    <t>M8X40</t>
  </si>
  <si>
    <t>Q900</t>
    <phoneticPr fontId="2" type="noConversion"/>
  </si>
  <si>
    <t>600X400</t>
    <phoneticPr fontId="2" type="noConversion"/>
  </si>
  <si>
    <t>M8</t>
    <phoneticPr fontId="2" type="noConversion"/>
  </si>
  <si>
    <t>IN BOX</t>
    <phoneticPr fontId="2" type="noConversion"/>
  </si>
  <si>
    <t>M6X10+2.0T</t>
    <phoneticPr fontId="2" type="noConversion"/>
  </si>
  <si>
    <t>M4X8</t>
    <phoneticPr fontId="2" type="noConversion"/>
  </si>
  <si>
    <t>QLED</t>
    <phoneticPr fontId="2" type="noConversion"/>
  </si>
  <si>
    <t>- Q900 Wallmount matrix updated</t>
    <phoneticPr fontId="2" type="noConversion"/>
  </si>
  <si>
    <t>3.0</t>
    <phoneticPr fontId="2" type="noConversion"/>
  </si>
  <si>
    <t>WMN-M12/13E</t>
    <phoneticPr fontId="2" type="noConversion"/>
  </si>
  <si>
    <t>WMN-M22/23E</t>
    <phoneticPr fontId="2" type="noConversion"/>
  </si>
  <si>
    <t>Quantum Processor</t>
  </si>
  <si>
    <t>Q HDR 4000</t>
  </si>
  <si>
    <t>Q HDR 4000</t>
    <phoneticPr fontId="2" type="noConversion"/>
  </si>
  <si>
    <t>Q HDR 3000</t>
    <phoneticPr fontId="2" type="noConversion"/>
  </si>
  <si>
    <t>3.1</t>
    <phoneticPr fontId="2" type="noConversion"/>
  </si>
  <si>
    <t>- Minor error correction (Q900 HDR, Picture Engine, Wallmount)</t>
    <phoneticPr fontId="2" type="noConversion"/>
  </si>
  <si>
    <t>Q900R</t>
    <phoneticPr fontId="2" type="noConversion"/>
  </si>
  <si>
    <t>85/75 : 4000
65 : 3000</t>
    <phoneticPr fontId="2" type="noConversion"/>
  </si>
  <si>
    <t>Quantum Processor 8K</t>
    <phoneticPr fontId="2" type="noConversion"/>
  </si>
  <si>
    <t>Q900</t>
    <phoneticPr fontId="2" type="noConversion"/>
  </si>
  <si>
    <t>Direct
(480)</t>
  </si>
  <si>
    <t>Kant M2
Luxe-O</t>
  </si>
  <si>
    <t>Ultimate 8K Dimming</t>
  </si>
  <si>
    <t>8K - 600
UHD - 400
FHD - 100
HD - 0</t>
    <phoneticPr fontId="2" type="noConversion"/>
  </si>
  <si>
    <t>Supreme 
MR 240
- 200</t>
    <phoneticPr fontId="2" type="noConversion"/>
  </si>
  <si>
    <t>Ultimate 8K/UHD D. - 500
Supreme UHD D. - 400
UHD D. - 300 
Micro D. Pro - 100</t>
  </si>
  <si>
    <t>Direct Full Array Elite - 600
Q Contrast Elite - 400
Q Contrast -200
Mega Contrast w L/D - 100
Mega Contrast w/o L/D - 0</t>
    <phoneticPr fontId="2" type="noConversion"/>
  </si>
  <si>
    <t>Billion Color - 200</t>
    <phoneticPr fontId="2" type="noConversion"/>
  </si>
  <si>
    <t>Q HDR 2000↑ - 500
Q HDR 1500 - 400
HDR 1000 - 300
HDR - 100</t>
    <phoneticPr fontId="2" type="noConversion"/>
  </si>
  <si>
    <t>- Stand compatibility, Feature, PQI tab updated for Q900</t>
    <phoneticPr fontId="2" type="noConversion"/>
  </si>
  <si>
    <t>Q Constrast Elite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</si>
</sst>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43" formatCode="_-* #,##0.00_-;\-* #,##0.00_-;_-* &quot;-&quot;??_-;_-@_-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  <numFmt numFmtId="166" formatCode="_ * #,##0_ ;_ * &quot;₩&quot;\-#,##0_ ;_ * &quot;-&quot;_ ;_ @_ "/>
    <numFmt numFmtId="167" formatCode="_ * #,##0.00_ ;_ * &quot;₩&quot;\-#,##0.00_ ;_ * &quot;-&quot;??_ ;_ @_ "/>
    <numFmt numFmtId="168" formatCode="#,##0;[Red]\(#,##0\)"/>
    <numFmt numFmtId="169" formatCode="_ &quot;₩&quot;* #,##0_ ;_ &quot;₩&quot;* &quot;₩&quot;\-#,##0_ ;_ &quot;₩&quot;* &quot;-&quot;_ ;_ @_ "/>
    <numFmt numFmtId="170" formatCode="_ &quot;₩&quot;* #,##0.00_ ;_ &quot;₩&quot;* &quot;₩&quot;\-#,##0.00_ ;_ &quot;₩&quot;* &quot;-&quot;??_ ;_ @_ "/>
    <numFmt numFmtId="171" formatCode="0.0"/>
    <numFmt numFmtId="172" formatCode="0.0_ "/>
    <numFmt numFmtId="173" formatCode="m&quot;/&quot;d;@"/>
    <numFmt numFmtId="174" formatCode="0.00000000000000_ "/>
  </numFmts>
  <fonts count="110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b/>
      <sz val="10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sz val="10"/>
      <color rgb="FFFF0000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8"/>
      <color theme="1"/>
      <name val="Calibri"/>
      <family val="2"/>
      <charset val="129"/>
      <scheme val="minor"/>
    </font>
    <font>
      <b/>
      <sz val="8"/>
      <color rgb="FF000000"/>
      <name val="맑은 고딕"/>
      <family val="3"/>
      <charset val="129"/>
    </font>
    <font>
      <sz val="9"/>
      <color theme="1"/>
      <name val="Calibri"/>
      <family val="2"/>
      <charset val="129"/>
      <scheme val="minor"/>
    </font>
    <font>
      <b/>
      <sz val="9"/>
      <color rgb="FF000000"/>
      <name val="맑은 고딕"/>
      <family val="2"/>
      <charset val="129"/>
    </font>
    <font>
      <b/>
      <sz val="9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9"/>
      <color theme="1"/>
      <name val="Calibri"/>
      <family val="3"/>
      <charset val="129"/>
      <scheme val="minor"/>
    </font>
    <font>
      <b/>
      <sz val="9"/>
      <color theme="1"/>
      <name val="Calibri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7"/>
      <color rgb="FF000000"/>
      <name val="맑은 고딕"/>
      <family val="3"/>
      <charset val="129"/>
    </font>
    <font>
      <sz val="10"/>
      <name val="맑은 고딕"/>
      <family val="3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0"/>
      <name val="Helv"/>
      <family val="2"/>
    </font>
    <font>
      <sz val="10"/>
      <name val="Arial"/>
      <family val="2"/>
    </font>
    <font>
      <sz val="11"/>
      <name val="????"/>
      <family val="3"/>
    </font>
    <font>
      <sz val="12"/>
      <color indexed="8"/>
      <name val="?UAAA?"/>
      <family val="2"/>
      <charset val="204"/>
    </font>
    <font>
      <sz val="11"/>
      <name val="돋?o"/>
      <family val="3"/>
      <charset val="129"/>
    </font>
    <font>
      <sz val="12"/>
      <name val="¹UAAA¼"/>
      <family val="3"/>
      <charset val="129"/>
    </font>
    <font>
      <sz val="12"/>
      <name val="굴림체"/>
      <family val="3"/>
      <charset val="129"/>
    </font>
    <font>
      <sz val="11"/>
      <name val="??o"/>
      <family val="1"/>
    </font>
    <font>
      <sz val="12"/>
      <name val="±¼¸²A¼"/>
      <family val="3"/>
      <charset val="129"/>
    </font>
    <font>
      <sz val="12"/>
      <name val="??oA?"/>
      <family val="2"/>
      <charset val="204"/>
    </font>
    <font>
      <sz val="12"/>
      <name val="¡¾¨u￠￢ⓒ÷A¨u"/>
      <family val="3"/>
      <charset val="129"/>
    </font>
    <font>
      <sz val="10"/>
      <name val="PragmaticaCTT"/>
      <family val="1"/>
    </font>
    <font>
      <sz val="11"/>
      <color theme="1"/>
      <name val="Calibri"/>
      <family val="3"/>
      <charset val="129"/>
      <scheme val="minor"/>
    </font>
    <font>
      <sz val="12"/>
      <name val="官帕眉"/>
      <family val="1"/>
      <charset val="129"/>
    </font>
    <font>
      <sz val="11"/>
      <name val="굴림체"/>
      <family val="3"/>
      <charset val="129"/>
    </font>
    <font>
      <sz val="10"/>
      <color theme="1"/>
      <name val="Calibri"/>
      <family val="3"/>
      <charset val="129"/>
      <scheme val="minor"/>
    </font>
    <font>
      <sz val="10"/>
      <color rgb="FF0000FF"/>
      <name val="Calibri"/>
      <family val="3"/>
      <charset val="129"/>
      <scheme val="minor"/>
    </font>
    <font>
      <b/>
      <sz val="16"/>
      <color theme="1"/>
      <name val="Calibri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4"/>
      <color theme="1"/>
      <name val="Calibri"/>
      <family val="3"/>
      <charset val="129"/>
      <scheme val="minor"/>
    </font>
    <font>
      <sz val="8"/>
      <name val="Calibri"/>
      <family val="3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11"/>
      <color rgb="FF0000FF"/>
      <name val="Calibri"/>
      <family val="3"/>
      <charset val="129"/>
      <scheme val="minor"/>
    </font>
    <font>
      <b/>
      <sz val="12"/>
      <color theme="1"/>
      <name val="Calibri"/>
      <family val="3"/>
      <charset val="129"/>
      <scheme val="minor"/>
    </font>
    <font>
      <sz val="12"/>
      <color theme="1"/>
      <name val="Calibri"/>
      <family val="3"/>
      <charset val="129"/>
      <scheme val="minor"/>
    </font>
    <font>
      <sz val="12"/>
      <color rgb="FFFF0000"/>
      <name val="Calibri"/>
      <family val="3"/>
      <charset val="129"/>
      <scheme val="minor"/>
    </font>
    <font>
      <sz val="12"/>
      <name val="Calibri"/>
      <family val="3"/>
      <charset val="129"/>
      <scheme val="minor"/>
    </font>
    <font>
      <b/>
      <sz val="12"/>
      <color rgb="FF0000FF"/>
      <name val="Calibri"/>
      <family val="3"/>
      <charset val="129"/>
      <scheme val="minor"/>
    </font>
    <font>
      <b/>
      <sz val="12"/>
      <name val="Calibri"/>
      <family val="3"/>
      <charset val="129"/>
      <scheme val="minor"/>
    </font>
    <font>
      <b/>
      <sz val="12"/>
      <color theme="0" tint="-0.34998626667073579"/>
      <name val="Calibri"/>
      <family val="3"/>
      <charset val="129"/>
      <scheme val="minor"/>
    </font>
    <font>
      <b/>
      <sz val="10"/>
      <color indexed="81"/>
      <name val="Calibri"/>
      <family val="3"/>
      <charset val="129"/>
      <scheme val="minor"/>
    </font>
    <font>
      <sz val="10"/>
      <color indexed="81"/>
      <name val="Calibri"/>
      <family val="3"/>
      <charset val="129"/>
      <scheme val="minor"/>
    </font>
    <font>
      <sz val="10"/>
      <color rgb="FF000000"/>
      <name val="Calibri"/>
      <family val="3"/>
      <charset val="129"/>
      <scheme val="minor"/>
    </font>
    <font>
      <b/>
      <sz val="10"/>
      <color rgb="FF000000"/>
      <name val="Calibri"/>
      <family val="3"/>
      <charset val="129"/>
      <scheme val="minor"/>
    </font>
    <font>
      <b/>
      <sz val="10"/>
      <color theme="0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  <font>
      <sz val="11"/>
      <color theme="0" tint="-0.34998626667073579"/>
      <name val="Calibri"/>
      <family val="3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sz val="8"/>
      <name val="맑은 고딕"/>
      <family val="3"/>
      <charset val="129"/>
    </font>
    <font>
      <sz val="10"/>
      <name val="돋움"/>
      <family val="3"/>
      <charset val="129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돋움"/>
      <family val="3"/>
      <charset val="129"/>
    </font>
    <font>
      <b/>
      <sz val="11"/>
      <color theme="1"/>
      <name val="Calibri"/>
      <family val="2"/>
      <charset val="129"/>
      <scheme val="minor"/>
    </font>
    <font>
      <sz val="10"/>
      <color rgb="FF000099"/>
      <name val="Calibri"/>
      <family val="3"/>
      <charset val="129"/>
      <scheme val="minor"/>
    </font>
    <font>
      <u/>
      <sz val="10"/>
      <color rgb="FF000099"/>
      <name val="Calibri"/>
      <family val="3"/>
      <charset val="129"/>
      <scheme val="minor"/>
    </font>
    <font>
      <sz val="10"/>
      <color rgb="FFC00000"/>
      <name val="Calibri"/>
      <family val="3"/>
      <charset val="129"/>
      <scheme val="minor"/>
    </font>
    <font>
      <sz val="10"/>
      <color rgb="FFFF0000"/>
      <name val="맑은 고딕"/>
      <family val="3"/>
      <charset val="129"/>
    </font>
    <font>
      <b/>
      <sz val="18"/>
      <color theme="3"/>
      <name val="Cambria"/>
      <family val="2"/>
      <charset val="129"/>
      <scheme val="maj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9C65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  <font>
      <b/>
      <sz val="10"/>
      <color theme="1"/>
      <name val="Calibri"/>
      <family val="2"/>
      <charset val="129"/>
      <scheme val="minor"/>
    </font>
    <font>
      <b/>
      <sz val="14"/>
      <color indexed="40"/>
      <name val="맑은 고딕"/>
      <family val="3"/>
      <charset val="129"/>
    </font>
    <font>
      <b/>
      <sz val="14"/>
      <name val="맑은 고딕"/>
      <family val="3"/>
      <charset val="129"/>
    </font>
    <font>
      <b/>
      <sz val="14"/>
      <color indexed="10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color rgb="FF0000FF"/>
      <name val="맑은 고딕"/>
      <family val="3"/>
      <charset val="129"/>
    </font>
    <font>
      <sz val="11"/>
      <color theme="1"/>
      <name val="Arial"/>
      <family val="2"/>
    </font>
    <font>
      <sz val="11"/>
      <color theme="1"/>
      <name val="돋움"/>
      <family val="3"/>
      <charset val="129"/>
    </font>
    <font>
      <b/>
      <sz val="14"/>
      <color theme="1"/>
      <name val="맑은 고딕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맑은 고딕"/>
      <family val="3"/>
      <charset val="129"/>
    </font>
    <font>
      <b/>
      <sz val="14"/>
      <color theme="0" tint="-0.34998626667073579"/>
      <name val="맑은 고딕"/>
      <family val="3"/>
      <charset val="129"/>
    </font>
    <font>
      <sz val="11"/>
      <name val="Calibri"/>
      <family val="3"/>
      <charset val="129"/>
      <scheme val="minor"/>
    </font>
    <font>
      <b/>
      <sz val="11"/>
      <name val="Calibri"/>
      <family val="3"/>
      <charset val="129"/>
      <scheme val="minor"/>
    </font>
    <font>
      <b/>
      <sz val="11"/>
      <name val="Calibri"/>
      <family val="2"/>
      <charset val="129"/>
      <scheme val="minor"/>
    </font>
    <font>
      <b/>
      <sz val="9"/>
      <color indexed="81"/>
      <name val="Tahoma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7">
    <xf numFmtId="0" fontId="0" fillId="0" borderId="0">
      <alignment vertical="center"/>
    </xf>
    <xf numFmtId="0" fontId="24" fillId="0" borderId="0"/>
    <xf numFmtId="43" fontId="26" fillId="0" borderId="0" applyFont="0" applyFill="0" applyBorder="0" applyAlignment="0" applyProtection="0"/>
    <xf numFmtId="9" fontId="27" fillId="0" borderId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1" fillId="0" borderId="0" applyFont="0" applyFill="0" applyBorder="0" applyAlignment="0" applyProtection="0"/>
    <xf numFmtId="164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33" fillId="0" borderId="0"/>
    <xf numFmtId="0" fontId="34" fillId="0" borderId="0"/>
    <xf numFmtId="0" fontId="32" fillId="0" borderId="0"/>
    <xf numFmtId="0" fontId="35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37" fillId="0" borderId="0"/>
    <xf numFmtId="168" fontId="38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62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65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0" borderId="136" applyNumberFormat="0" applyFill="0" applyAlignment="0" applyProtection="0">
      <alignment vertical="center"/>
    </xf>
    <xf numFmtId="0" fontId="83" fillId="0" borderId="137" applyNumberFormat="0" applyFill="0" applyAlignment="0" applyProtection="0">
      <alignment vertical="center"/>
    </xf>
    <xf numFmtId="0" fontId="84" fillId="0" borderId="138" applyNumberFormat="0" applyFill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85" fillId="2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7" fillId="37" borderId="139" applyNumberFormat="0" applyAlignment="0" applyProtection="0">
      <alignment vertical="center"/>
    </xf>
    <xf numFmtId="0" fontId="88" fillId="38" borderId="140" applyNumberFormat="0" applyAlignment="0" applyProtection="0">
      <alignment vertical="center"/>
    </xf>
    <xf numFmtId="0" fontId="89" fillId="38" borderId="139" applyNumberFormat="0" applyAlignment="0" applyProtection="0">
      <alignment vertical="center"/>
    </xf>
    <xf numFmtId="0" fontId="90" fillId="0" borderId="141" applyNumberFormat="0" applyFill="0" applyAlignment="0" applyProtection="0">
      <alignment vertical="center"/>
    </xf>
    <xf numFmtId="0" fontId="91" fillId="39" borderId="142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" fillId="40" borderId="143" applyNumberFormat="0" applyFon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76" fillId="0" borderId="144" applyNumberFormat="0" applyFill="0" applyAlignment="0" applyProtection="0">
      <alignment vertical="center"/>
    </xf>
    <xf numFmtId="0" fontId="93" fillId="41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1" fillId="43" borderId="0" applyNumberFormat="0" applyBorder="0" applyAlignment="0" applyProtection="0">
      <alignment vertical="center"/>
    </xf>
    <xf numFmtId="0" fontId="93" fillId="44" borderId="0" applyNumberFormat="0" applyBorder="0" applyAlignment="0" applyProtection="0">
      <alignment vertical="center"/>
    </xf>
    <xf numFmtId="0" fontId="93" fillId="45" borderId="0" applyNumberFormat="0" applyBorder="0" applyAlignment="0" applyProtection="0">
      <alignment vertical="center"/>
    </xf>
    <xf numFmtId="0" fontId="1" fillId="46" borderId="0" applyNumberFormat="0" applyBorder="0" applyAlignment="0" applyProtection="0">
      <alignment vertical="center"/>
    </xf>
    <xf numFmtId="0" fontId="1" fillId="47" borderId="0" applyNumberFormat="0" applyBorder="0" applyAlignment="0" applyProtection="0">
      <alignment vertical="center"/>
    </xf>
    <xf numFmtId="0" fontId="93" fillId="48" borderId="0" applyNumberFormat="0" applyBorder="0" applyAlignment="0" applyProtection="0">
      <alignment vertical="center"/>
    </xf>
    <xf numFmtId="0" fontId="93" fillId="49" borderId="0" applyNumberFormat="0" applyBorder="0" applyAlignment="0" applyProtection="0">
      <alignment vertical="center"/>
    </xf>
    <xf numFmtId="0" fontId="1" fillId="50" borderId="0" applyNumberFormat="0" applyBorder="0" applyAlignment="0" applyProtection="0">
      <alignment vertical="center"/>
    </xf>
    <xf numFmtId="0" fontId="1" fillId="51" borderId="0" applyNumberFormat="0" applyBorder="0" applyAlignment="0" applyProtection="0">
      <alignment vertical="center"/>
    </xf>
    <xf numFmtId="0" fontId="93" fillId="52" borderId="0" applyNumberFormat="0" applyBorder="0" applyAlignment="0" applyProtection="0">
      <alignment vertical="center"/>
    </xf>
    <xf numFmtId="0" fontId="93" fillId="53" borderId="0" applyNumberFormat="0" applyBorder="0" applyAlignment="0" applyProtection="0">
      <alignment vertical="center"/>
    </xf>
    <xf numFmtId="0" fontId="1" fillId="54" borderId="0" applyNumberFormat="0" applyBorder="0" applyAlignment="0" applyProtection="0">
      <alignment vertical="center"/>
    </xf>
    <xf numFmtId="0" fontId="1" fillId="55" borderId="0" applyNumberFormat="0" applyBorder="0" applyAlignment="0" applyProtection="0">
      <alignment vertical="center"/>
    </xf>
    <xf numFmtId="0" fontId="93" fillId="56" borderId="0" applyNumberFormat="0" applyBorder="0" applyAlignment="0" applyProtection="0">
      <alignment vertical="center"/>
    </xf>
    <xf numFmtId="0" fontId="93" fillId="57" borderId="0" applyNumberFormat="0" applyBorder="0" applyAlignment="0" applyProtection="0">
      <alignment vertical="center"/>
    </xf>
    <xf numFmtId="0" fontId="1" fillId="58" borderId="0" applyNumberFormat="0" applyBorder="0" applyAlignment="0" applyProtection="0">
      <alignment vertical="center"/>
    </xf>
    <xf numFmtId="0" fontId="1" fillId="59" borderId="0" applyNumberFormat="0" applyBorder="0" applyAlignment="0" applyProtection="0">
      <alignment vertical="center"/>
    </xf>
    <xf numFmtId="0" fontId="93" fillId="60" borderId="0" applyNumberFormat="0" applyBorder="0" applyAlignment="0" applyProtection="0">
      <alignment vertical="center"/>
    </xf>
    <xf numFmtId="0" fontId="93" fillId="61" borderId="0" applyNumberFormat="0" applyBorder="0" applyAlignment="0" applyProtection="0">
      <alignment vertical="center"/>
    </xf>
    <xf numFmtId="0" fontId="1" fillId="62" borderId="0" applyNumberFormat="0" applyBorder="0" applyAlignment="0" applyProtection="0">
      <alignment vertical="center"/>
    </xf>
    <xf numFmtId="0" fontId="1" fillId="63" borderId="0" applyNumberFormat="0" applyBorder="0" applyAlignment="0" applyProtection="0">
      <alignment vertical="center"/>
    </xf>
    <xf numFmtId="0" fontId="93" fillId="64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953">
    <xf numFmtId="0" fontId="0" fillId="0" borderId="0" xfId="0">
      <alignment vertical="center"/>
    </xf>
    <xf numFmtId="0" fontId="39" fillId="0" borderId="69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horizontal="center" vertical="center"/>
    </xf>
    <xf numFmtId="0" fontId="39" fillId="0" borderId="62" xfId="0" applyFont="1" applyFill="1" applyBorder="1" applyAlignment="1">
      <alignment horizontal="center" vertical="center"/>
    </xf>
    <xf numFmtId="0" fontId="39" fillId="0" borderId="71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horizontal="center" vertical="center"/>
    </xf>
    <xf numFmtId="0" fontId="39" fillId="0" borderId="7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4" borderId="0" xfId="0" applyFont="1" applyFill="1">
      <alignment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 readingOrder="1"/>
    </xf>
    <xf numFmtId="0" fontId="8" fillId="5" borderId="1" xfId="0" applyFont="1" applyFill="1" applyBorder="1" applyAlignment="1">
      <alignment horizontal="center" vertical="center" wrapText="1" readingOrder="1"/>
    </xf>
    <xf numFmtId="0" fontId="9" fillId="4" borderId="0" xfId="0" applyFont="1" applyFill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 readingOrder="1"/>
    </xf>
    <xf numFmtId="0" fontId="13" fillId="6" borderId="13" xfId="0" applyFont="1" applyFill="1" applyBorder="1" applyAlignment="1">
      <alignment horizontal="center" vertical="center" wrapText="1" readingOrder="1"/>
    </xf>
    <xf numFmtId="0" fontId="15" fillId="6" borderId="13" xfId="0" applyFont="1" applyFill="1" applyBorder="1" applyAlignment="1">
      <alignment horizontal="center" vertical="center" wrapText="1" readingOrder="1"/>
    </xf>
    <xf numFmtId="0" fontId="17" fillId="0" borderId="0" xfId="0" applyFont="1">
      <alignment vertical="center"/>
    </xf>
    <xf numFmtId="0" fontId="7" fillId="4" borderId="38" xfId="0" applyFont="1" applyFill="1" applyBorder="1">
      <alignment vertical="center"/>
    </xf>
    <xf numFmtId="0" fontId="19" fillId="9" borderId="41" xfId="0" applyFont="1" applyFill="1" applyBorder="1" applyAlignment="1">
      <alignment horizontal="center" vertical="center" wrapText="1" readingOrder="1"/>
    </xf>
    <xf numFmtId="0" fontId="19" fillId="10" borderId="6" xfId="0" applyFont="1" applyFill="1" applyBorder="1" applyAlignment="1">
      <alignment horizontal="center" vertical="center" wrapText="1" readingOrder="1"/>
    </xf>
    <xf numFmtId="0" fontId="19" fillId="10" borderId="7" xfId="0" applyFont="1" applyFill="1" applyBorder="1" applyAlignment="1">
      <alignment horizontal="center" vertical="center" wrapText="1" readingOrder="1"/>
    </xf>
    <xf numFmtId="0" fontId="7" fillId="4" borderId="0" xfId="0" applyFont="1" applyFill="1" applyBorder="1">
      <alignment vertical="center"/>
    </xf>
    <xf numFmtId="0" fontId="19" fillId="11" borderId="42" xfId="0" applyFont="1" applyFill="1" applyBorder="1" applyAlignment="1">
      <alignment horizontal="center" vertical="center" wrapText="1" readingOrder="1"/>
    </xf>
    <xf numFmtId="0" fontId="19" fillId="11" borderId="1" xfId="0" applyFont="1" applyFill="1" applyBorder="1" applyAlignment="1">
      <alignment horizontal="center" vertical="center" wrapText="1" readingOrder="1"/>
    </xf>
    <xf numFmtId="0" fontId="19" fillId="9" borderId="45" xfId="0" applyFont="1" applyFill="1" applyBorder="1" applyAlignment="1">
      <alignment horizontal="center" vertical="center" wrapText="1" readingOrder="1"/>
    </xf>
    <xf numFmtId="0" fontId="19" fillId="10" borderId="46" xfId="0" applyFont="1" applyFill="1" applyBorder="1" applyAlignment="1">
      <alignment horizontal="center" vertical="center" wrapText="1" readingOrder="1"/>
    </xf>
    <xf numFmtId="0" fontId="19" fillId="10" borderId="47" xfId="0" applyFont="1" applyFill="1" applyBorder="1" applyAlignment="1">
      <alignment horizontal="center" vertical="center" wrapText="1" readingOrder="1"/>
    </xf>
    <xf numFmtId="0" fontId="19" fillId="9" borderId="48" xfId="0" applyFont="1" applyFill="1" applyBorder="1" applyAlignment="1">
      <alignment horizontal="center" vertical="center" wrapText="1" readingOrder="1"/>
    </xf>
    <xf numFmtId="0" fontId="19" fillId="10" borderId="42" xfId="0" applyFont="1" applyFill="1" applyBorder="1" applyAlignment="1">
      <alignment horizontal="center" vertical="center" wrapText="1" readingOrder="1"/>
    </xf>
    <xf numFmtId="0" fontId="19" fillId="10" borderId="49" xfId="0" applyFont="1" applyFill="1" applyBorder="1" applyAlignment="1">
      <alignment horizontal="center" vertical="center" wrapText="1" readingOrder="1"/>
    </xf>
    <xf numFmtId="0" fontId="19" fillId="9" borderId="21" xfId="0" applyFont="1" applyFill="1" applyBorder="1" applyAlignment="1">
      <alignment horizontal="center" vertical="center" wrapText="1" readingOrder="1"/>
    </xf>
    <xf numFmtId="0" fontId="19" fillId="10" borderId="1" xfId="0" applyFont="1" applyFill="1" applyBorder="1" applyAlignment="1">
      <alignment horizontal="center" vertical="center" wrapText="1" readingOrder="1"/>
    </xf>
    <xf numFmtId="0" fontId="19" fillId="10" borderId="11" xfId="0" applyFont="1" applyFill="1" applyBorder="1" applyAlignment="1">
      <alignment horizontal="center" vertical="center" wrapText="1" readingOrder="1"/>
    </xf>
    <xf numFmtId="0" fontId="19" fillId="11" borderId="11" xfId="0" applyFont="1" applyFill="1" applyBorder="1" applyAlignment="1">
      <alignment horizontal="center" vertical="center" wrapText="1" readingOrder="1"/>
    </xf>
    <xf numFmtId="0" fontId="19" fillId="12" borderId="1" xfId="0" applyFont="1" applyFill="1" applyBorder="1" applyAlignment="1">
      <alignment horizontal="center" vertical="center" wrapText="1" readingOrder="1"/>
    </xf>
    <xf numFmtId="0" fontId="19" fillId="13" borderId="1" xfId="0" applyFont="1" applyFill="1" applyBorder="1" applyAlignment="1">
      <alignment horizontal="center" vertical="center" wrapText="1" readingOrder="1"/>
    </xf>
    <xf numFmtId="0" fontId="19" fillId="13" borderId="11" xfId="0" applyFont="1" applyFill="1" applyBorder="1" applyAlignment="1">
      <alignment horizontal="center" vertical="center" wrapText="1" readingOrder="1"/>
    </xf>
    <xf numFmtId="0" fontId="19" fillId="14" borderId="1" xfId="0" applyFont="1" applyFill="1" applyBorder="1" applyAlignment="1">
      <alignment horizontal="center" vertical="center" wrapText="1" readingOrder="1"/>
    </xf>
    <xf numFmtId="0" fontId="19" fillId="15" borderId="32" xfId="0" applyFont="1" applyFill="1" applyBorder="1" applyAlignment="1">
      <alignment horizontal="center" vertical="center" wrapText="1" readingOrder="1"/>
    </xf>
    <xf numFmtId="0" fontId="19" fillId="15" borderId="1" xfId="0" applyFont="1" applyFill="1" applyBorder="1" applyAlignment="1">
      <alignment horizontal="center" vertical="center" wrapText="1" readingOrder="1"/>
    </xf>
    <xf numFmtId="0" fontId="19" fillId="15" borderId="11" xfId="0" applyFont="1" applyFill="1" applyBorder="1" applyAlignment="1">
      <alignment horizontal="center" vertical="center" wrapText="1" readingOrder="1"/>
    </xf>
    <xf numFmtId="0" fontId="19" fillId="14" borderId="46" xfId="0" applyFont="1" applyFill="1" applyBorder="1" applyAlignment="1">
      <alignment horizontal="center" vertical="center" wrapText="1" readingOrder="1"/>
    </xf>
    <xf numFmtId="0" fontId="19" fillId="13" borderId="46" xfId="0" applyFont="1" applyFill="1" applyBorder="1" applyAlignment="1">
      <alignment horizontal="center" vertical="center" wrapText="1" readingOrder="1"/>
    </xf>
    <xf numFmtId="0" fontId="19" fillId="15" borderId="46" xfId="0" applyFont="1" applyFill="1" applyBorder="1" applyAlignment="1">
      <alignment horizontal="center" vertical="center" wrapText="1" readingOrder="1"/>
    </xf>
    <xf numFmtId="0" fontId="19" fillId="15" borderId="47" xfId="0" applyFont="1" applyFill="1" applyBorder="1" applyAlignment="1">
      <alignment horizontal="center" vertical="center" wrapText="1" readingOrder="1"/>
    </xf>
    <xf numFmtId="0" fontId="19" fillId="12" borderId="48" xfId="0" applyFont="1" applyFill="1" applyBorder="1" applyAlignment="1">
      <alignment horizontal="center" vertical="center" wrapText="1" readingOrder="1"/>
    </xf>
    <xf numFmtId="0" fontId="19" fillId="11" borderId="50" xfId="0" applyFont="1" applyFill="1" applyBorder="1" applyAlignment="1">
      <alignment horizontal="center" vertical="center" wrapText="1" readingOrder="1"/>
    </xf>
    <xf numFmtId="0" fontId="19" fillId="13" borderId="42" xfId="0" applyFont="1" applyFill="1" applyBorder="1" applyAlignment="1">
      <alignment horizontal="center" vertical="center" wrapText="1" readingOrder="1"/>
    </xf>
    <xf numFmtId="0" fontId="19" fillId="13" borderId="49" xfId="0" applyFont="1" applyFill="1" applyBorder="1" applyAlignment="1">
      <alignment horizontal="center" vertical="center" wrapText="1" readingOrder="1"/>
    </xf>
    <xf numFmtId="0" fontId="19" fillId="13" borderId="42" xfId="0" quotePrefix="1" applyFont="1" applyFill="1" applyBorder="1" applyAlignment="1">
      <alignment horizontal="center" vertical="center" wrapText="1" readingOrder="1"/>
    </xf>
    <xf numFmtId="0" fontId="19" fillId="15" borderId="42" xfId="0" applyFont="1" applyFill="1" applyBorder="1" applyAlignment="1">
      <alignment horizontal="center" vertical="center" wrapText="1" readingOrder="1"/>
    </xf>
    <xf numFmtId="0" fontId="19" fillId="13" borderId="49" xfId="0" quotePrefix="1" applyFont="1" applyFill="1" applyBorder="1" applyAlignment="1">
      <alignment horizontal="center" vertical="center" wrapText="1" readingOrder="1"/>
    </xf>
    <xf numFmtId="0" fontId="19" fillId="14" borderId="52" xfId="0" applyFont="1" applyFill="1" applyBorder="1" applyAlignment="1">
      <alignment horizontal="center" vertical="center" wrapText="1" readingOrder="1"/>
    </xf>
    <xf numFmtId="0" fontId="19" fillId="15" borderId="33" xfId="0" applyFont="1" applyFill="1" applyBorder="1" applyAlignment="1">
      <alignment horizontal="center" vertical="center" wrapText="1" readingOrder="1"/>
    </xf>
    <xf numFmtId="0" fontId="19" fillId="14" borderId="33" xfId="0" applyFont="1" applyFill="1" applyBorder="1" applyAlignment="1">
      <alignment horizontal="center" vertical="center" wrapText="1" readingOrder="1"/>
    </xf>
    <xf numFmtId="0" fontId="19" fillId="13" borderId="33" xfId="0" quotePrefix="1" applyFont="1" applyFill="1" applyBorder="1" applyAlignment="1">
      <alignment horizontal="center" vertical="center" wrapText="1" readingOrder="1"/>
    </xf>
    <xf numFmtId="0" fontId="19" fillId="15" borderId="53" xfId="0" applyFont="1" applyFill="1" applyBorder="1" applyAlignment="1">
      <alignment horizontal="center" vertical="center" wrapText="1" readingOrder="1"/>
    </xf>
    <xf numFmtId="0" fontId="15" fillId="4" borderId="3" xfId="0" applyFont="1" applyFill="1" applyBorder="1" applyAlignment="1">
      <alignment vertical="center" wrapText="1"/>
    </xf>
    <xf numFmtId="0" fontId="17" fillId="0" borderId="0" xfId="0" applyFont="1" applyBorder="1">
      <alignment vertical="center"/>
    </xf>
    <xf numFmtId="0" fontId="39" fillId="0" borderId="28" xfId="0" applyFont="1" applyFill="1" applyBorder="1" applyAlignment="1">
      <alignment horizontal="center" vertical="center" wrapText="1"/>
    </xf>
    <xf numFmtId="0" fontId="39" fillId="0" borderId="60" xfId="0" applyFont="1" applyFill="1" applyBorder="1" applyAlignment="1">
      <alignment horizontal="center" vertical="center" wrapText="1"/>
    </xf>
    <xf numFmtId="0" fontId="39" fillId="0" borderId="5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62" xfId="0" applyFont="1" applyFill="1" applyBorder="1" applyAlignment="1">
      <alignment horizontal="center" vertical="center" wrapText="1"/>
    </xf>
    <xf numFmtId="0" fontId="39" fillId="0" borderId="7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41" fillId="6" borderId="8" xfId="0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41" fillId="6" borderId="11" xfId="0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0" borderId="6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vertical="center" wrapText="1"/>
    </xf>
    <xf numFmtId="0" fontId="39" fillId="0" borderId="70" xfId="0" applyFont="1" applyFill="1" applyBorder="1" applyAlignment="1">
      <alignment horizontal="center" vertical="center" wrapText="1"/>
    </xf>
    <xf numFmtId="0" fontId="39" fillId="0" borderId="72" xfId="0" applyFont="1" applyFill="1" applyBorder="1" applyAlignment="1">
      <alignment horizontal="center" vertical="center" wrapText="1"/>
    </xf>
    <xf numFmtId="0" fontId="39" fillId="0" borderId="64" xfId="0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 wrapText="1"/>
    </xf>
    <xf numFmtId="0" fontId="41" fillId="8" borderId="8" xfId="0" applyFont="1" applyFill="1" applyBorder="1" applyAlignment="1">
      <alignment horizontal="center" vertical="center"/>
    </xf>
    <xf numFmtId="0" fontId="41" fillId="8" borderId="11" xfId="0" applyFont="1" applyFill="1" applyBorder="1" applyAlignment="1">
      <alignment horizontal="center" vertical="center"/>
    </xf>
    <xf numFmtId="0" fontId="41" fillId="8" borderId="1" xfId="0" applyFont="1" applyFill="1" applyBorder="1" applyAlignment="1">
      <alignment horizontal="center" vertical="center"/>
    </xf>
    <xf numFmtId="0" fontId="41" fillId="8" borderId="44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horizontal="center" vertical="center" wrapText="1"/>
    </xf>
    <xf numFmtId="0" fontId="44" fillId="0" borderId="0" xfId="0" applyFont="1" applyAlignment="1"/>
    <xf numFmtId="0" fontId="0" fillId="0" borderId="0" xfId="0">
      <alignment vertical="center"/>
    </xf>
    <xf numFmtId="0" fontId="46" fillId="16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76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0" fillId="17" borderId="32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0" fillId="17" borderId="54" xfId="0" applyFill="1" applyBorder="1" applyAlignment="1">
      <alignment horizontal="center" vertical="center"/>
    </xf>
    <xf numFmtId="0" fontId="0" fillId="18" borderId="25" xfId="0" applyFill="1" applyBorder="1" applyAlignment="1">
      <alignment horizontal="center" vertical="center"/>
    </xf>
    <xf numFmtId="0" fontId="0" fillId="17" borderId="24" xfId="0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17" borderId="83" xfId="0" applyFill="1" applyBorder="1" applyAlignment="1">
      <alignment horizontal="center" vertical="center"/>
    </xf>
    <xf numFmtId="0" fontId="0" fillId="18" borderId="28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17" borderId="55" xfId="0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0" fontId="0" fillId="18" borderId="55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18" borderId="32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18" borderId="56" xfId="0" applyFill="1" applyBorder="1" applyAlignment="1">
      <alignment horizontal="center" vertical="center"/>
    </xf>
    <xf numFmtId="0" fontId="0" fillId="18" borderId="30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4" borderId="0" xfId="0" applyFont="1" applyFill="1">
      <alignment vertical="center"/>
    </xf>
    <xf numFmtId="0" fontId="49" fillId="4" borderId="0" xfId="0" applyFont="1" applyFill="1" applyAlignment="1">
      <alignment horizontal="center" vertical="center"/>
    </xf>
    <xf numFmtId="0" fontId="50" fillId="4" borderId="0" xfId="0" applyFont="1" applyFill="1" applyAlignment="1">
      <alignment horizontal="left" vertical="center"/>
    </xf>
    <xf numFmtId="0" fontId="39" fillId="4" borderId="0" xfId="0" applyFont="1" applyFill="1" applyAlignment="1">
      <alignment horizontal="right" vertical="center"/>
    </xf>
    <xf numFmtId="0" fontId="49" fillId="4" borderId="0" xfId="0" applyFont="1" applyFill="1">
      <alignment vertical="center"/>
    </xf>
    <xf numFmtId="0" fontId="49" fillId="6" borderId="103" xfId="0" applyFont="1" applyFill="1" applyBorder="1" applyAlignment="1">
      <alignment horizontal="center" vertical="center"/>
    </xf>
    <xf numFmtId="0" fontId="49" fillId="7" borderId="33" xfId="0" applyFont="1" applyFill="1" applyBorder="1" applyAlignment="1">
      <alignment horizontal="center" vertical="center" wrapText="1"/>
    </xf>
    <xf numFmtId="0" fontId="51" fillId="7" borderId="33" xfId="0" applyFont="1" applyFill="1" applyBorder="1" applyAlignment="1">
      <alignment horizontal="center" vertical="center"/>
    </xf>
    <xf numFmtId="0" fontId="51" fillId="26" borderId="33" xfId="0" applyFont="1" applyFill="1" applyBorder="1" applyAlignment="1">
      <alignment horizontal="center" vertical="center" wrapText="1"/>
    </xf>
    <xf numFmtId="0" fontId="49" fillId="26" borderId="33" xfId="0" applyFont="1" applyFill="1" applyBorder="1" applyAlignment="1">
      <alignment horizontal="center" vertical="center" wrapText="1"/>
    </xf>
    <xf numFmtId="0" fontId="49" fillId="26" borderId="53" xfId="0" applyFont="1" applyFill="1" applyBorder="1" applyAlignment="1">
      <alignment horizontal="center" vertical="center" wrapText="1"/>
    </xf>
    <xf numFmtId="0" fontId="48" fillId="4" borderId="5" xfId="0" applyFont="1" applyFill="1" applyBorder="1" applyAlignment="1">
      <alignment horizontal="center" vertical="center" wrapText="1"/>
    </xf>
    <xf numFmtId="0" fontId="48" fillId="4" borderId="106" xfId="0" applyFont="1" applyFill="1" applyBorder="1" applyAlignment="1">
      <alignment horizontal="center" vertical="center" wrapText="1"/>
    </xf>
    <xf numFmtId="0" fontId="48" fillId="4" borderId="32" xfId="0" applyFont="1" applyFill="1" applyBorder="1" applyAlignment="1">
      <alignment horizontal="center" vertical="center" wrapText="1"/>
    </xf>
    <xf numFmtId="0" fontId="49" fillId="27" borderId="1" xfId="0" applyFont="1" applyFill="1" applyBorder="1" applyAlignment="1">
      <alignment horizontal="center" vertical="center" wrapText="1"/>
    </xf>
    <xf numFmtId="0" fontId="48" fillId="4" borderId="100" xfId="0" applyFont="1" applyFill="1" applyBorder="1" applyAlignment="1">
      <alignment horizontal="center" vertical="center" wrapText="1"/>
    </xf>
    <xf numFmtId="0" fontId="48" fillId="4" borderId="116" xfId="0" applyFont="1" applyFill="1" applyBorder="1" applyAlignment="1">
      <alignment horizontal="center" vertical="center" wrapText="1"/>
    </xf>
    <xf numFmtId="0" fontId="48" fillId="4" borderId="0" xfId="0" applyFont="1" applyFill="1" applyBorder="1" applyAlignment="1">
      <alignment horizontal="center" vertical="center" wrapText="1"/>
    </xf>
    <xf numFmtId="0" fontId="52" fillId="4" borderId="75" xfId="0" applyFont="1" applyFill="1" applyBorder="1" applyAlignment="1">
      <alignment horizontal="center" vertical="center" wrapText="1"/>
    </xf>
    <xf numFmtId="0" fontId="52" fillId="4" borderId="1" xfId="0" applyFont="1" applyFill="1" applyBorder="1" applyAlignment="1">
      <alignment horizontal="center" vertical="center" wrapText="1"/>
    </xf>
    <xf numFmtId="0" fontId="48" fillId="4" borderId="109" xfId="0" applyFont="1" applyFill="1" applyBorder="1" applyAlignment="1">
      <alignment horizontal="center" vertical="center" wrapText="1"/>
    </xf>
    <xf numFmtId="0" fontId="48" fillId="4" borderId="96" xfId="0" applyFont="1" applyFill="1" applyBorder="1" applyAlignment="1">
      <alignment horizontal="center" vertical="center"/>
    </xf>
    <xf numFmtId="0" fontId="48" fillId="4" borderId="100" xfId="0" applyFont="1" applyFill="1" applyBorder="1" applyAlignment="1">
      <alignment horizontal="center" vertical="center"/>
    </xf>
    <xf numFmtId="0" fontId="50" fillId="4" borderId="0" xfId="0" applyFont="1" applyFill="1">
      <alignment vertical="center"/>
    </xf>
    <xf numFmtId="0" fontId="48" fillId="28" borderId="124" xfId="0" applyFont="1" applyFill="1" applyBorder="1" applyAlignment="1">
      <alignment horizontal="center" vertical="center" wrapText="1"/>
    </xf>
    <xf numFmtId="0" fontId="48" fillId="28" borderId="4" xfId="0" applyFont="1" applyFill="1" applyBorder="1" applyAlignment="1">
      <alignment horizontal="center" vertical="center" wrapText="1"/>
    </xf>
    <xf numFmtId="0" fontId="52" fillId="28" borderId="119" xfId="0" applyFont="1" applyFill="1" applyBorder="1" applyAlignment="1">
      <alignment horizontal="center" vertical="center" wrapText="1"/>
    </xf>
    <xf numFmtId="0" fontId="49" fillId="28" borderId="119" xfId="0" applyFont="1" applyFill="1" applyBorder="1" applyAlignment="1">
      <alignment horizontal="center" vertical="center"/>
    </xf>
    <xf numFmtId="0" fontId="49" fillId="28" borderId="119" xfId="0" applyFont="1" applyFill="1" applyBorder="1" applyAlignment="1">
      <alignment horizontal="center" vertical="center" wrapText="1"/>
    </xf>
    <xf numFmtId="0" fontId="51" fillId="28" borderId="119" xfId="0" applyFont="1" applyFill="1" applyBorder="1" applyAlignment="1">
      <alignment horizontal="center" vertical="center"/>
    </xf>
    <xf numFmtId="0" fontId="51" fillId="28" borderId="119" xfId="0" applyFont="1" applyFill="1" applyBorder="1" applyAlignment="1">
      <alignment horizontal="center" vertical="center" wrapText="1"/>
    </xf>
    <xf numFmtId="0" fontId="51" fillId="28" borderId="117" xfId="0" applyFont="1" applyFill="1" applyBorder="1" applyAlignment="1">
      <alignment horizontal="center" vertical="center" wrapText="1"/>
    </xf>
    <xf numFmtId="0" fontId="54" fillId="28" borderId="119" xfId="0" applyFont="1" applyFill="1" applyBorder="1" applyAlignment="1">
      <alignment horizontal="center" vertical="center"/>
    </xf>
    <xf numFmtId="0" fontId="53" fillId="28" borderId="119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8" fillId="28" borderId="7" xfId="0" applyFont="1" applyFill="1" applyBorder="1" applyAlignment="1">
      <alignment horizontal="center" vertical="center" wrapText="1"/>
    </xf>
    <xf numFmtId="0" fontId="39" fillId="29" borderId="41" xfId="0" applyFont="1" applyFill="1" applyBorder="1" applyAlignment="1">
      <alignment horizontal="center" vertical="center"/>
    </xf>
    <xf numFmtId="0" fontId="39" fillId="17" borderId="6" xfId="0" applyFont="1" applyFill="1" applyBorder="1" applyAlignment="1">
      <alignment horizontal="center" vertical="center"/>
    </xf>
    <xf numFmtId="0" fontId="39" fillId="8" borderId="7" xfId="0" applyFont="1" applyFill="1" applyBorder="1" applyAlignment="1">
      <alignment horizontal="center" vertical="center"/>
    </xf>
    <xf numFmtId="0" fontId="58" fillId="28" borderId="127" xfId="0" applyFont="1" applyFill="1" applyBorder="1" applyAlignment="1">
      <alignment horizontal="center" vertical="center" wrapText="1"/>
    </xf>
    <xf numFmtId="0" fontId="4" fillId="4" borderId="75" xfId="0" applyFont="1" applyFill="1" applyBorder="1" applyAlignment="1">
      <alignment horizontal="center" vertical="center" wrapText="1"/>
    </xf>
    <xf numFmtId="0" fontId="59" fillId="31" borderId="5" xfId="0" applyFont="1" applyFill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 vertical="center" wrapText="1"/>
    </xf>
    <xf numFmtId="0" fontId="59" fillId="31" borderId="129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39" fillId="4" borderId="43" xfId="0" applyFont="1" applyFill="1" applyBorder="1" applyAlignment="1">
      <alignment horizontal="center" vertical="center" wrapText="1"/>
    </xf>
    <xf numFmtId="0" fontId="59" fillId="31" borderId="10" xfId="0" applyFont="1" applyFill="1" applyBorder="1" applyAlignment="1">
      <alignment horizontal="center" vertical="center" wrapText="1"/>
    </xf>
    <xf numFmtId="0" fontId="39" fillId="32" borderId="1" xfId="0" applyFont="1" applyFill="1" applyBorder="1" applyAlignment="1">
      <alignment horizontal="center" vertical="center" wrapText="1"/>
    </xf>
    <xf numFmtId="0" fontId="60" fillId="4" borderId="1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32" borderId="44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9" fillId="31" borderId="5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60" fillId="0" borderId="53" xfId="0" applyFont="1" applyFill="1" applyBorder="1" applyAlignment="1">
      <alignment horizontal="center" vertical="center" wrapText="1"/>
    </xf>
    <xf numFmtId="0" fontId="39" fillId="0" borderId="1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39" fillId="0" borderId="53" xfId="0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0" fontId="39" fillId="0" borderId="13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20" borderId="10" xfId="0" applyFont="1" applyFill="1" applyBorder="1" applyAlignment="1">
      <alignment horizontal="center" vertical="center" wrapText="1"/>
    </xf>
    <xf numFmtId="0" fontId="61" fillId="0" borderId="0" xfId="0" applyFont="1" applyFill="1">
      <alignment vertical="center"/>
    </xf>
    <xf numFmtId="0" fontId="60" fillId="33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60" fillId="0" borderId="7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9" fillId="33" borderId="6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60" fillId="33" borderId="52" xfId="0" applyFont="1" applyFill="1" applyBorder="1" applyAlignment="1">
      <alignment horizontal="center" vertical="center" wrapText="1"/>
    </xf>
    <xf numFmtId="0" fontId="39" fillId="33" borderId="33" xfId="0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3" fillId="20" borderId="129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9" fillId="4" borderId="44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39" fillId="34" borderId="1" xfId="0" applyFont="1" applyFill="1" applyBorder="1" applyAlignment="1">
      <alignment horizontal="center" vertical="center" wrapText="1"/>
    </xf>
    <xf numFmtId="0" fontId="39" fillId="4" borderId="11" xfId="0" applyFont="1" applyFill="1" applyBorder="1" applyAlignment="1">
      <alignment horizontal="center" vertical="center" wrapText="1"/>
    </xf>
    <xf numFmtId="0" fontId="39" fillId="4" borderId="4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60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0" fillId="4" borderId="126" xfId="0" applyFont="1" applyFill="1" applyBorder="1" applyAlignment="1">
      <alignment horizontal="center" vertical="center" wrapText="1"/>
    </xf>
    <xf numFmtId="0" fontId="39" fillId="4" borderId="75" xfId="0" applyFont="1" applyFill="1" applyBorder="1" applyAlignment="1">
      <alignment horizontal="center" vertical="center" wrapText="1"/>
    </xf>
    <xf numFmtId="0" fontId="60" fillId="4" borderId="127" xfId="0" applyFont="1" applyFill="1" applyBorder="1" applyAlignment="1">
      <alignment horizontal="center" vertical="center" wrapText="1"/>
    </xf>
    <xf numFmtId="0" fontId="39" fillId="4" borderId="77" xfId="0" applyFont="1" applyFill="1" applyBorder="1" applyAlignment="1">
      <alignment horizontal="center" vertical="center" wrapText="1"/>
    </xf>
    <xf numFmtId="0" fontId="39" fillId="4" borderId="127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/>
    </xf>
    <xf numFmtId="0" fontId="39" fillId="0" borderId="128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9" fillId="32" borderId="6" xfId="0" applyFont="1" applyFill="1" applyBorder="1" applyAlignment="1">
      <alignment horizontal="center" vertical="center" wrapText="1"/>
    </xf>
    <xf numFmtId="0" fontId="39" fillId="32" borderId="7" xfId="0" applyFont="1" applyFill="1" applyBorder="1" applyAlignment="1">
      <alignment horizontal="center" vertical="center" wrapText="1"/>
    </xf>
    <xf numFmtId="0" fontId="39" fillId="28" borderId="40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9" fillId="32" borderId="33" xfId="0" applyFont="1" applyFill="1" applyBorder="1" applyAlignment="1">
      <alignment horizontal="center" vertical="center" wrapText="1"/>
    </xf>
    <xf numFmtId="0" fontId="39" fillId="32" borderId="53" xfId="0" applyFont="1" applyFill="1" applyBorder="1" applyAlignment="1">
      <alignment horizontal="center" vertical="center" wrapText="1"/>
    </xf>
    <xf numFmtId="0" fontId="39" fillId="0" borderId="130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32" borderId="52" xfId="0" applyFont="1" applyFill="1" applyBorder="1" applyAlignment="1">
      <alignment horizontal="center" vertical="center" wrapText="1"/>
    </xf>
    <xf numFmtId="0" fontId="0" fillId="0" borderId="33" xfId="0" applyBorder="1">
      <alignment vertical="center"/>
    </xf>
    <xf numFmtId="0" fontId="3" fillId="0" borderId="53" xfId="0" applyFont="1" applyBorder="1" applyAlignment="1">
      <alignment horizontal="center" vertical="center"/>
    </xf>
    <xf numFmtId="0" fontId="39" fillId="32" borderId="113" xfId="0" applyFont="1" applyFill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/>
    </xf>
    <xf numFmtId="0" fontId="39" fillId="32" borderId="13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35" borderId="74" xfId="0" applyFill="1" applyBorder="1" applyAlignment="1">
      <alignment horizontal="center" vertical="center"/>
    </xf>
    <xf numFmtId="0" fontId="15" fillId="0" borderId="133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 wrapText="1"/>
    </xf>
    <xf numFmtId="0" fontId="46" fillId="0" borderId="0" xfId="0" applyFont="1">
      <alignment vertical="center"/>
    </xf>
    <xf numFmtId="0" fontId="65" fillId="0" borderId="0" xfId="0" applyFont="1">
      <alignment vertical="center"/>
    </xf>
    <xf numFmtId="0" fontId="25" fillId="0" borderId="0" xfId="0" applyFont="1">
      <alignment vertical="center"/>
    </xf>
    <xf numFmtId="0" fontId="25" fillId="23" borderId="1" xfId="0" applyFont="1" applyFill="1" applyBorder="1" applyAlignment="1">
      <alignment horizontal="center" vertical="center" wrapText="1"/>
    </xf>
    <xf numFmtId="0" fontId="25" fillId="23" borderId="1" xfId="0" applyFont="1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6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4" borderId="1" xfId="0" quotePrefix="1" applyFill="1" applyBorder="1">
      <alignment vertical="center"/>
    </xf>
    <xf numFmtId="0" fontId="25" fillId="0" borderId="0" xfId="0" applyFont="1" applyFill="1" applyBorder="1" applyAlignment="1">
      <alignment horizontal="left" vertical="center"/>
    </xf>
    <xf numFmtId="0" fontId="67" fillId="0" borderId="0" xfId="0" applyFont="1">
      <alignment vertical="center"/>
    </xf>
    <xf numFmtId="0" fontId="25" fillId="0" borderId="1" xfId="0" applyFont="1" applyFill="1" applyBorder="1">
      <alignment vertical="center"/>
    </xf>
    <xf numFmtId="0" fontId="68" fillId="0" borderId="1" xfId="0" applyFont="1" applyBorder="1" applyAlignment="1">
      <alignment horizontal="center" vertical="center"/>
    </xf>
    <xf numFmtId="0" fontId="66" fillId="0" borderId="1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25" fillId="4" borderId="1" xfId="0" applyFont="1" applyFill="1" applyBorder="1" applyAlignment="1">
      <alignment horizontal="center" vertical="center"/>
    </xf>
    <xf numFmtId="0" fontId="67" fillId="4" borderId="1" xfId="0" applyFont="1" applyFill="1" applyBorder="1" applyAlignment="1">
      <alignment horizontal="left" vertical="center"/>
    </xf>
    <xf numFmtId="0" fontId="67" fillId="4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left" vertical="center" wrapText="1"/>
    </xf>
    <xf numFmtId="0" fontId="25" fillId="4" borderId="1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23" borderId="75" xfId="0" applyFill="1" applyBorder="1">
      <alignment vertical="center"/>
    </xf>
    <xf numFmtId="0" fontId="0" fillId="23" borderId="1" xfId="0" applyFill="1" applyBorder="1">
      <alignment vertical="center"/>
    </xf>
    <xf numFmtId="0" fontId="0" fillId="0" borderId="75" xfId="0" applyBorder="1">
      <alignment vertical="center"/>
    </xf>
    <xf numFmtId="0" fontId="0" fillId="0" borderId="21" xfId="0" applyBorder="1">
      <alignment vertical="center"/>
    </xf>
    <xf numFmtId="0" fontId="0" fillId="0" borderId="74" xfId="0" applyBorder="1">
      <alignment vertical="center"/>
    </xf>
    <xf numFmtId="0" fontId="0" fillId="0" borderId="15" xfId="0" applyBorder="1">
      <alignment vertical="center"/>
    </xf>
    <xf numFmtId="0" fontId="0" fillId="0" borderId="20" xfId="0" applyFont="1" applyBorder="1">
      <alignment vertical="center"/>
    </xf>
    <xf numFmtId="0" fontId="0" fillId="0" borderId="20" xfId="0" applyBorder="1">
      <alignment vertical="center"/>
    </xf>
    <xf numFmtId="0" fontId="69" fillId="0" borderId="0" xfId="0" applyFo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5" xfId="0" applyFont="1" applyFill="1" applyBorder="1">
      <alignment vertical="center"/>
    </xf>
    <xf numFmtId="0" fontId="66" fillId="0" borderId="1" xfId="0" applyFont="1" applyFill="1" applyBorder="1" applyAlignment="1">
      <alignment vertical="center" wrapText="1"/>
    </xf>
    <xf numFmtId="0" fontId="74" fillId="0" borderId="0" xfId="0" applyFont="1">
      <alignment vertical="center"/>
    </xf>
    <xf numFmtId="0" fontId="66" fillId="0" borderId="75" xfId="0" applyFont="1" applyFill="1" applyBorder="1">
      <alignment vertical="center"/>
    </xf>
    <xf numFmtId="0" fontId="25" fillId="0" borderId="1" xfId="0" applyFont="1" applyFill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72" fillId="0" borderId="0" xfId="0" applyFont="1">
      <alignment vertical="center"/>
    </xf>
    <xf numFmtId="0" fontId="66" fillId="0" borderId="0" xfId="0" applyFont="1">
      <alignment vertical="center"/>
    </xf>
    <xf numFmtId="0" fontId="75" fillId="0" borderId="0" xfId="0" applyFont="1">
      <alignment vertical="center"/>
    </xf>
    <xf numFmtId="0" fontId="66" fillId="0" borderId="0" xfId="0" applyFont="1" applyFill="1" applyBorder="1">
      <alignment vertical="center"/>
    </xf>
    <xf numFmtId="0" fontId="65" fillId="4" borderId="0" xfId="0" applyFont="1" applyFill="1">
      <alignment vertical="center"/>
    </xf>
    <xf numFmtId="0" fontId="25" fillId="0" borderId="75" xfId="0" applyFont="1" applyFill="1" applyBorder="1" applyAlignment="1">
      <alignment horizontal="center" vertical="center"/>
    </xf>
    <xf numFmtId="0" fontId="70" fillId="0" borderId="75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76" fillId="0" borderId="0" xfId="0" applyFont="1">
      <alignment vertical="center"/>
    </xf>
    <xf numFmtId="0" fontId="39" fillId="0" borderId="0" xfId="0" applyFont="1">
      <alignment vertical="center"/>
    </xf>
    <xf numFmtId="0" fontId="39" fillId="0" borderId="0" xfId="0" applyFont="1" applyAlignment="1">
      <alignment horizontal="center" vertical="center"/>
    </xf>
    <xf numFmtId="0" fontId="60" fillId="0" borderId="0" xfId="0" applyFont="1">
      <alignment vertical="center"/>
    </xf>
    <xf numFmtId="0" fontId="60" fillId="26" borderId="1" xfId="0" applyFont="1" applyFill="1" applyBorder="1" applyAlignment="1">
      <alignment horizontal="center" vertical="center"/>
    </xf>
    <xf numFmtId="0" fontId="60" fillId="26" borderId="113" xfId="0" applyFont="1" applyFill="1" applyBorder="1" applyAlignment="1">
      <alignment horizontal="center" vertical="center"/>
    </xf>
    <xf numFmtId="0" fontId="60" fillId="26" borderId="33" xfId="0" applyFont="1" applyFill="1" applyBorder="1" applyAlignment="1">
      <alignment horizontal="center" vertical="center"/>
    </xf>
    <xf numFmtId="0" fontId="60" fillId="0" borderId="15" xfId="0" quotePrefix="1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0" fontId="39" fillId="9" borderId="16" xfId="0" applyFont="1" applyFill="1" applyBorder="1" applyAlignment="1">
      <alignment horizontal="center" vertical="center"/>
    </xf>
    <xf numFmtId="0" fontId="4" fillId="27" borderId="20" xfId="0" quotePrefix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27" borderId="15" xfId="0" quotePrefix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left" vertical="center" wrapText="1"/>
    </xf>
    <xf numFmtId="0" fontId="39" fillId="9" borderId="11" xfId="0" applyFont="1" applyFill="1" applyBorder="1" applyAlignment="1">
      <alignment horizontal="center" vertical="center"/>
    </xf>
    <xf numFmtId="0" fontId="39" fillId="0" borderId="1" xfId="0" quotePrefix="1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27" borderId="1" xfId="0" quotePrefix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center" vertical="center"/>
    </xf>
    <xf numFmtId="0" fontId="48" fillId="22" borderId="41" xfId="0" applyFont="1" applyFill="1" applyBorder="1" applyAlignment="1">
      <alignment horizontal="center" vertical="center"/>
    </xf>
    <xf numFmtId="0" fontId="80" fillId="0" borderId="0" xfId="0" applyFont="1">
      <alignment vertical="center"/>
    </xf>
    <xf numFmtId="0" fontId="39" fillId="0" borderId="94" xfId="0" applyFont="1" applyFill="1" applyBorder="1" applyAlignment="1">
      <alignment horizontal="center" vertical="center" wrapText="1"/>
    </xf>
    <xf numFmtId="0" fontId="39" fillId="0" borderId="91" xfId="0" applyFont="1" applyFill="1" applyBorder="1" applyAlignment="1">
      <alignment horizontal="center" vertical="center" wrapText="1"/>
    </xf>
    <xf numFmtId="0" fontId="39" fillId="0" borderId="92" xfId="0" applyFont="1" applyFill="1" applyBorder="1" applyAlignment="1">
      <alignment horizontal="center" vertical="center" wrapText="1"/>
    </xf>
    <xf numFmtId="0" fontId="41" fillId="6" borderId="32" xfId="0" applyFont="1" applyFill="1" applyBorder="1" applyAlignment="1">
      <alignment horizontal="center" vertical="center"/>
    </xf>
    <xf numFmtId="0" fontId="39" fillId="7" borderId="32" xfId="0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 horizontal="center" vertical="center" wrapText="1"/>
    </xf>
    <xf numFmtId="0" fontId="39" fillId="0" borderId="93" xfId="0" applyFont="1" applyFill="1" applyBorder="1" applyAlignment="1">
      <alignment horizontal="center" vertical="center" wrapText="1"/>
    </xf>
    <xf numFmtId="0" fontId="39" fillId="0" borderId="73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39" fillId="5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vertical="center" wrapText="1"/>
    </xf>
    <xf numFmtId="17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39" fillId="0" borderId="90" xfId="0" applyFont="1" applyFill="1" applyBorder="1" applyAlignment="1">
      <alignment horizontal="center" vertical="center" wrapText="1"/>
    </xf>
    <xf numFmtId="0" fontId="39" fillId="0" borderId="63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39" fillId="7" borderId="127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39" fillId="7" borderId="75" xfId="0" applyFont="1" applyFill="1" applyBorder="1" applyAlignment="1">
      <alignment horizontal="center" vertical="center" wrapText="1"/>
    </xf>
    <xf numFmtId="0" fontId="36" fillId="0" borderId="106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145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left" vertical="center"/>
    </xf>
    <xf numFmtId="0" fontId="41" fillId="8" borderId="40" xfId="0" applyFont="1" applyFill="1" applyBorder="1" applyAlignment="1">
      <alignment horizontal="center" vertical="center" wrapText="1"/>
    </xf>
    <xf numFmtId="0" fontId="41" fillId="8" borderId="10" xfId="0" applyFont="1" applyFill="1" applyBorder="1" applyAlignment="1">
      <alignment horizontal="center" vertical="center"/>
    </xf>
    <xf numFmtId="0" fontId="60" fillId="7" borderId="8" xfId="0" applyFont="1" applyFill="1" applyBorder="1" applyAlignment="1">
      <alignment vertical="center"/>
    </xf>
    <xf numFmtId="0" fontId="39" fillId="7" borderId="9" xfId="0" applyFont="1" applyFill="1" applyBorder="1" applyAlignment="1">
      <alignment vertical="center"/>
    </xf>
    <xf numFmtId="0" fontId="60" fillId="0" borderId="12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vertical="center"/>
    </xf>
    <xf numFmtId="0" fontId="60" fillId="0" borderId="14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vertical="center"/>
    </xf>
    <xf numFmtId="0" fontId="39" fillId="7" borderId="22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 wrapText="1"/>
    </xf>
    <xf numFmtId="0" fontId="39" fillId="0" borderId="89" xfId="0" applyFont="1" applyFill="1" applyBorder="1" applyAlignment="1">
      <alignment vertical="center"/>
    </xf>
    <xf numFmtId="0" fontId="60" fillId="0" borderId="17" xfId="0" applyFont="1" applyFill="1" applyBorder="1" applyAlignment="1">
      <alignment horizontal="left" vertical="center" wrapText="1"/>
    </xf>
    <xf numFmtId="0" fontId="39" fillId="0" borderId="29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0" fontId="39" fillId="0" borderId="95" xfId="0" applyFont="1" applyFill="1" applyBorder="1" applyAlignment="1">
      <alignment horizontal="center" vertical="center" wrapText="1"/>
    </xf>
    <xf numFmtId="0" fontId="39" fillId="5" borderId="62" xfId="0" applyFont="1" applyFill="1" applyBorder="1" applyAlignment="1">
      <alignment horizontal="center" vertical="center" wrapText="1"/>
    </xf>
    <xf numFmtId="0" fontId="39" fillId="5" borderId="61" xfId="0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left" vertical="center"/>
    </xf>
    <xf numFmtId="0" fontId="60" fillId="0" borderId="18" xfId="0" applyFont="1" applyFill="1" applyBorder="1" applyAlignment="1">
      <alignment horizontal="left" vertical="center"/>
    </xf>
    <xf numFmtId="0" fontId="39" fillId="0" borderId="31" xfId="0" applyFont="1" applyFill="1" applyBorder="1" applyAlignment="1">
      <alignment horizontal="left" vertical="center"/>
    </xf>
    <xf numFmtId="0" fontId="39" fillId="0" borderId="0" xfId="0" applyFont="1" applyFill="1" applyBorder="1">
      <alignment vertical="center"/>
    </xf>
    <xf numFmtId="0" fontId="39" fillId="5" borderId="58" xfId="0" applyFont="1" applyFill="1" applyBorder="1" applyAlignment="1">
      <alignment horizontal="center" vertical="center" wrapText="1"/>
    </xf>
    <xf numFmtId="0" fontId="41" fillId="8" borderId="67" xfId="0" applyFont="1" applyFill="1" applyBorder="1" applyAlignment="1">
      <alignment horizontal="center" vertical="center" wrapText="1"/>
    </xf>
    <xf numFmtId="0" fontId="95" fillId="65" borderId="0" xfId="86" applyFont="1" applyFill="1" applyAlignment="1">
      <alignment horizontal="left" vertical="center"/>
    </xf>
    <xf numFmtId="0" fontId="96" fillId="65" borderId="0" xfId="86" applyFont="1" applyFill="1" applyBorder="1" applyAlignment="1">
      <alignment horizontal="center" vertical="center"/>
    </xf>
    <xf numFmtId="0" fontId="97" fillId="65" borderId="0" xfId="86" applyFont="1" applyFill="1" applyAlignment="1">
      <alignment horizontal="center" vertical="center" wrapText="1"/>
    </xf>
    <xf numFmtId="0" fontId="95" fillId="0" borderId="0" xfId="86" applyFont="1" applyFill="1" applyAlignment="1">
      <alignment horizontal="left" vertical="center"/>
    </xf>
    <xf numFmtId="172" fontId="96" fillId="65" borderId="0" xfId="86" applyNumberFormat="1" applyFont="1" applyFill="1" applyAlignment="1">
      <alignment horizontal="center" vertical="center" wrapText="1"/>
    </xf>
    <xf numFmtId="172" fontId="96" fillId="65" borderId="0" xfId="86" applyNumberFormat="1" applyFont="1" applyFill="1" applyAlignment="1">
      <alignment horizontal="center" vertical="center"/>
    </xf>
    <xf numFmtId="0" fontId="98" fillId="65" borderId="0" xfId="86" applyFont="1" applyFill="1" applyBorder="1" applyAlignment="1">
      <alignment horizontal="center" vertical="center"/>
    </xf>
    <xf numFmtId="0" fontId="95" fillId="65" borderId="0" xfId="86" applyFont="1" applyFill="1" applyBorder="1" applyAlignment="1">
      <alignment horizontal="left" vertical="center"/>
    </xf>
    <xf numFmtId="0" fontId="98" fillId="65" borderId="0" xfId="86" applyFont="1" applyFill="1">
      <alignment vertical="center"/>
    </xf>
    <xf numFmtId="0" fontId="100" fillId="67" borderId="1" xfId="0" applyFont="1" applyFill="1" applyBorder="1" applyAlignment="1">
      <alignment horizontal="center" vertical="center" wrapText="1"/>
    </xf>
    <xf numFmtId="0" fontId="98" fillId="65" borderId="0" xfId="86" applyFont="1" applyFill="1" applyBorder="1">
      <alignment vertical="center"/>
    </xf>
    <xf numFmtId="0" fontId="96" fillId="66" borderId="1" xfId="86" applyFont="1" applyFill="1" applyBorder="1" applyAlignment="1">
      <alignment horizontal="center" vertical="center" wrapText="1"/>
    </xf>
    <xf numFmtId="0" fontId="96" fillId="66" borderId="1" xfId="86" applyFont="1" applyFill="1" applyBorder="1" applyAlignment="1">
      <alignment horizontal="center" vertical="center"/>
    </xf>
    <xf numFmtId="0" fontId="101" fillId="67" borderId="1" xfId="0" applyFont="1" applyFill="1" applyBorder="1" applyAlignment="1">
      <alignment horizontal="center" vertical="center" wrapText="1"/>
    </xf>
    <xf numFmtId="172" fontId="99" fillId="13" borderId="1" xfId="86" applyNumberFormat="1" applyFont="1" applyFill="1" applyBorder="1" applyAlignment="1">
      <alignment horizontal="center" vertical="center"/>
    </xf>
    <xf numFmtId="0" fontId="96" fillId="13" borderId="1" xfId="86" applyFont="1" applyFill="1" applyBorder="1" applyAlignment="1">
      <alignment horizontal="center" vertical="center" wrapText="1"/>
    </xf>
    <xf numFmtId="0" fontId="98" fillId="13" borderId="1" xfId="86" applyFont="1" applyFill="1" applyBorder="1" applyAlignment="1">
      <alignment horizontal="center" vertical="center"/>
    </xf>
    <xf numFmtId="0" fontId="98" fillId="13" borderId="1" xfId="86" applyFont="1" applyFill="1" applyBorder="1" applyAlignment="1">
      <alignment horizontal="center" vertical="center" wrapText="1"/>
    </xf>
    <xf numFmtId="0" fontId="98" fillId="65" borderId="1" xfId="86" applyFont="1" applyFill="1" applyBorder="1" applyAlignment="1">
      <alignment horizontal="center" vertical="center"/>
    </xf>
    <xf numFmtId="172" fontId="99" fillId="13" borderId="1" xfId="86" applyNumberFormat="1" applyFont="1" applyFill="1" applyBorder="1" applyAlignment="1">
      <alignment horizontal="center" vertical="center" wrapText="1"/>
    </xf>
    <xf numFmtId="0" fontId="98" fillId="0" borderId="0" xfId="86" applyFont="1" applyFill="1">
      <alignment vertical="center"/>
    </xf>
    <xf numFmtId="172" fontId="99" fillId="0" borderId="1" xfId="86" applyNumberFormat="1" applyFont="1" applyFill="1" applyBorder="1" applyAlignment="1">
      <alignment horizontal="center" vertical="center" wrapText="1"/>
    </xf>
    <xf numFmtId="0" fontId="96" fillId="0" borderId="1" xfId="86" applyFont="1" applyFill="1" applyBorder="1" applyAlignment="1">
      <alignment horizontal="center" vertical="center" wrapText="1"/>
    </xf>
    <xf numFmtId="0" fontId="98" fillId="0" borderId="1" xfId="86" applyFont="1" applyFill="1" applyBorder="1" applyAlignment="1">
      <alignment horizontal="center" vertical="center"/>
    </xf>
    <xf numFmtId="0" fontId="98" fillId="0" borderId="1" xfId="86" applyFont="1" applyFill="1" applyBorder="1" applyAlignment="1">
      <alignment horizontal="center" vertical="center" wrapText="1"/>
    </xf>
    <xf numFmtId="0" fontId="98" fillId="0" borderId="1" xfId="86" applyNumberFormat="1" applyFont="1" applyFill="1" applyBorder="1" applyAlignment="1">
      <alignment horizontal="center" vertical="center"/>
    </xf>
    <xf numFmtId="3" fontId="98" fillId="0" borderId="1" xfId="86" applyNumberFormat="1" applyFont="1" applyFill="1" applyBorder="1" applyAlignment="1">
      <alignment horizontal="center" vertical="center"/>
    </xf>
    <xf numFmtId="0" fontId="98" fillId="0" borderId="0" xfId="86" applyFont="1" applyFill="1" applyBorder="1">
      <alignment vertical="center"/>
    </xf>
    <xf numFmtId="0" fontId="96" fillId="0" borderId="1" xfId="86" applyFont="1" applyFill="1" applyBorder="1" applyAlignment="1">
      <alignment horizontal="center" vertical="center"/>
    </xf>
    <xf numFmtId="0" fontId="102" fillId="4" borderId="1" xfId="86" applyFont="1" applyFill="1" applyBorder="1" applyAlignment="1">
      <alignment horizontal="center" vertical="center" wrapText="1"/>
    </xf>
    <xf numFmtId="0" fontId="98" fillId="65" borderId="1" xfId="86" applyFont="1" applyFill="1" applyBorder="1" applyAlignment="1">
      <alignment horizontal="center" vertical="center" wrapText="1"/>
    </xf>
    <xf numFmtId="0" fontId="98" fillId="30" borderId="1" xfId="86" applyFont="1" applyFill="1" applyBorder="1" applyAlignment="1">
      <alignment horizontal="center" vertical="center" wrapText="1"/>
    </xf>
    <xf numFmtId="0" fontId="98" fillId="30" borderId="1" xfId="86" applyFont="1" applyFill="1" applyBorder="1" applyAlignment="1">
      <alignment horizontal="center" vertical="center"/>
    </xf>
    <xf numFmtId="0" fontId="96" fillId="4" borderId="1" xfId="86" applyFont="1" applyFill="1" applyBorder="1" applyAlignment="1">
      <alignment horizontal="center" vertical="center" wrapText="1"/>
    </xf>
    <xf numFmtId="0" fontId="98" fillId="4" borderId="1" xfId="86" applyFont="1" applyFill="1" applyBorder="1" applyAlignment="1">
      <alignment horizontal="center" vertical="center"/>
    </xf>
    <xf numFmtId="0" fontId="98" fillId="68" borderId="1" xfId="86" applyFont="1" applyFill="1" applyBorder="1" applyAlignment="1">
      <alignment horizontal="center" vertical="center"/>
    </xf>
    <xf numFmtId="0" fontId="98" fillId="65" borderId="1" xfId="86" applyNumberFormat="1" applyFont="1" applyFill="1" applyBorder="1" applyAlignment="1">
      <alignment horizontal="center" vertical="center"/>
    </xf>
    <xf numFmtId="0" fontId="96" fillId="27" borderId="1" xfId="86" applyFont="1" applyFill="1" applyBorder="1" applyAlignment="1">
      <alignment horizontal="center" vertical="center" wrapText="1"/>
    </xf>
    <xf numFmtId="12" fontId="98" fillId="0" borderId="1" xfId="86" applyNumberFormat="1" applyFont="1" applyFill="1" applyBorder="1" applyAlignment="1">
      <alignment horizontal="center" vertical="center" wrapText="1"/>
    </xf>
    <xf numFmtId="0" fontId="96" fillId="69" borderId="1" xfId="86" applyFont="1" applyFill="1" applyBorder="1" applyAlignment="1">
      <alignment horizontal="center" vertical="center" wrapText="1"/>
    </xf>
    <xf numFmtId="12" fontId="98" fillId="0" borderId="1" xfId="86" quotePrefix="1" applyNumberFormat="1" applyFont="1" applyFill="1" applyBorder="1" applyAlignment="1">
      <alignment horizontal="center" vertical="center" wrapText="1"/>
    </xf>
    <xf numFmtId="0" fontId="98" fillId="69" borderId="1" xfId="86" applyFont="1" applyFill="1" applyBorder="1" applyAlignment="1">
      <alignment horizontal="center" vertical="center"/>
    </xf>
    <xf numFmtId="0" fontId="98" fillId="69" borderId="1" xfId="86" applyFont="1" applyFill="1" applyBorder="1" applyAlignment="1">
      <alignment horizontal="center" vertical="center" wrapText="1"/>
    </xf>
    <xf numFmtId="0" fontId="98" fillId="65" borderId="1" xfId="86" quotePrefix="1" applyFont="1" applyFill="1" applyBorder="1" applyAlignment="1">
      <alignment horizontal="center" vertical="center"/>
    </xf>
    <xf numFmtId="172" fontId="99" fillId="65" borderId="1" xfId="86" applyNumberFormat="1" applyFont="1" applyFill="1" applyBorder="1" applyAlignment="1">
      <alignment horizontal="center" vertical="center" wrapText="1"/>
    </xf>
    <xf numFmtId="0" fontId="98" fillId="33" borderId="1" xfId="86" quotePrefix="1" applyFont="1" applyFill="1" applyBorder="1" applyAlignment="1">
      <alignment horizontal="center" vertical="center" wrapText="1"/>
    </xf>
    <xf numFmtId="0" fontId="98" fillId="0" borderId="1" xfId="86" quotePrefix="1" applyFont="1" applyFill="1" applyBorder="1" applyAlignment="1">
      <alignment horizontal="center" vertical="center" wrapText="1"/>
    </xf>
    <xf numFmtId="0" fontId="105" fillId="4" borderId="1" xfId="86" applyFont="1" applyFill="1" applyBorder="1" applyAlignment="1">
      <alignment horizontal="center" vertical="center" wrapText="1"/>
    </xf>
    <xf numFmtId="0" fontId="104" fillId="0" borderId="1" xfId="86" applyFont="1" applyFill="1" applyBorder="1" applyAlignment="1">
      <alignment horizontal="center" vertical="center"/>
    </xf>
    <xf numFmtId="0" fontId="98" fillId="65" borderId="0" xfId="86" applyFont="1" applyFill="1" applyAlignment="1">
      <alignment horizontal="center" vertical="center"/>
    </xf>
    <xf numFmtId="0" fontId="98" fillId="65" borderId="0" xfId="86" applyFont="1" applyFill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148" xfId="0" applyFont="1" applyFill="1" applyBorder="1" applyAlignment="1">
      <alignment horizontal="center" vertical="center" wrapText="1"/>
    </xf>
    <xf numFmtId="0" fontId="19" fillId="14" borderId="75" xfId="0" applyFont="1" applyFill="1" applyBorder="1" applyAlignment="1">
      <alignment horizontal="center" vertical="center" wrapText="1" readingOrder="1"/>
    </xf>
    <xf numFmtId="0" fontId="19" fillId="15" borderId="75" xfId="0" applyFont="1" applyFill="1" applyBorder="1" applyAlignment="1">
      <alignment horizontal="center" vertical="center" wrapText="1" readingOrder="1"/>
    </xf>
    <xf numFmtId="0" fontId="19" fillId="13" borderId="75" xfId="0" applyFont="1" applyFill="1" applyBorder="1" applyAlignment="1">
      <alignment horizontal="center" vertical="center" wrapText="1" readingOrder="1"/>
    </xf>
    <xf numFmtId="0" fontId="19" fillId="15" borderId="127" xfId="0" applyFont="1" applyFill="1" applyBorder="1" applyAlignment="1">
      <alignment horizontal="center" vertical="center" wrapText="1" readingOrder="1"/>
    </xf>
    <xf numFmtId="0" fontId="15" fillId="0" borderId="40" xfId="0" applyFont="1" applyFill="1" applyBorder="1" applyAlignment="1">
      <alignment horizontal="center" vertical="center" wrapText="1"/>
    </xf>
    <xf numFmtId="0" fontId="19" fillId="12" borderId="5" xfId="0" applyFont="1" applyFill="1" applyBorder="1" applyAlignment="1">
      <alignment horizontal="center" vertical="center" wrapText="1" readingOrder="1"/>
    </xf>
    <xf numFmtId="0" fontId="19" fillId="13" borderId="6" xfId="0" applyFont="1" applyFill="1" applyBorder="1" applyAlignment="1">
      <alignment horizontal="center" vertical="center" wrapText="1" readingOrder="1"/>
    </xf>
    <xf numFmtId="0" fontId="19" fillId="11" borderId="99" xfId="0" applyFont="1" applyFill="1" applyBorder="1" applyAlignment="1">
      <alignment horizontal="center" vertical="center" wrapText="1" readingOrder="1"/>
    </xf>
    <xf numFmtId="0" fontId="21" fillId="13" borderId="6" xfId="0" quotePrefix="1" applyFont="1" applyFill="1" applyBorder="1" applyAlignment="1">
      <alignment horizontal="center" vertical="center" wrapText="1" readingOrder="1"/>
    </xf>
    <xf numFmtId="0" fontId="19" fillId="13" borderId="7" xfId="0" applyFont="1" applyFill="1" applyBorder="1" applyAlignment="1">
      <alignment horizontal="center" vertical="center" wrapText="1" readingOrder="1"/>
    </xf>
    <xf numFmtId="0" fontId="19" fillId="12" borderId="6" xfId="0" applyFont="1" applyFill="1" applyBorder="1" applyAlignment="1">
      <alignment horizontal="center" vertical="center" wrapText="1" readingOrder="1"/>
    </xf>
    <xf numFmtId="0" fontId="19" fillId="11" borderId="6" xfId="0" applyFont="1" applyFill="1" applyBorder="1" applyAlignment="1">
      <alignment horizontal="center" vertical="center" wrapText="1" readingOrder="1"/>
    </xf>
    <xf numFmtId="0" fontId="15" fillId="0" borderId="149" xfId="0" applyFont="1" applyFill="1" applyBorder="1" applyAlignment="1">
      <alignment horizontal="center" vertical="center" wrapText="1"/>
    </xf>
    <xf numFmtId="0" fontId="18" fillId="6" borderId="51" xfId="0" applyFont="1" applyFill="1" applyBorder="1" applyAlignment="1">
      <alignment vertical="center" wrapText="1"/>
    </xf>
    <xf numFmtId="0" fontId="18" fillId="6" borderId="146" xfId="0" applyFont="1" applyFill="1" applyBorder="1" applyAlignment="1">
      <alignment vertical="center" wrapText="1"/>
    </xf>
    <xf numFmtId="0" fontId="19" fillId="9" borderId="77" xfId="0" applyFont="1" applyFill="1" applyBorder="1" applyAlignment="1">
      <alignment horizontal="center" vertical="center" wrapText="1" readingOrder="1"/>
    </xf>
    <xf numFmtId="0" fontId="19" fillId="10" borderId="75" xfId="0" applyFont="1" applyFill="1" applyBorder="1" applyAlignment="1">
      <alignment horizontal="center" vertical="center" wrapText="1" readingOrder="1"/>
    </xf>
    <xf numFmtId="0" fontId="19" fillId="10" borderId="127" xfId="0" applyFont="1" applyFill="1" applyBorder="1" applyAlignment="1">
      <alignment horizontal="center" vertical="center" wrapText="1" readingOrder="1"/>
    </xf>
    <xf numFmtId="0" fontId="19" fillId="12" borderId="41" xfId="0" applyFont="1" applyFill="1" applyBorder="1" applyAlignment="1">
      <alignment horizontal="center" vertical="center" wrapText="1" readingOrder="1"/>
    </xf>
    <xf numFmtId="0" fontId="19" fillId="11" borderId="7" xfId="0" applyFont="1" applyFill="1" applyBorder="1" applyAlignment="1">
      <alignment horizontal="center" vertical="center" wrapText="1" readingOrder="1"/>
    </xf>
    <xf numFmtId="0" fontId="19" fillId="13" borderId="33" xfId="0" applyFont="1" applyFill="1" applyBorder="1" applyAlignment="1">
      <alignment horizontal="center" vertical="center" wrapText="1" readingOrder="1"/>
    </xf>
    <xf numFmtId="0" fontId="19" fillId="15" borderId="112" xfId="0" applyFont="1" applyFill="1" applyBorder="1" applyAlignment="1">
      <alignment horizontal="center" vertical="center" wrapText="1" readingOrder="1"/>
    </xf>
    <xf numFmtId="0" fontId="15" fillId="0" borderId="150" xfId="0" applyFont="1" applyFill="1" applyBorder="1" applyAlignment="1">
      <alignment horizontal="center" vertical="center" wrapText="1"/>
    </xf>
    <xf numFmtId="0" fontId="15" fillId="5" borderId="130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5" fillId="5" borderId="149" xfId="0" applyFont="1" applyFill="1" applyBorder="1" applyAlignment="1">
      <alignment horizontal="center" vertical="center" wrapText="1"/>
    </xf>
    <xf numFmtId="0" fontId="6" fillId="0" borderId="1" xfId="0" quotePrefix="1" applyFont="1" applyFill="1" applyBorder="1">
      <alignment vertical="center"/>
    </xf>
    <xf numFmtId="0" fontId="48" fillId="4" borderId="116" xfId="0" applyFont="1" applyFill="1" applyBorder="1" applyAlignment="1">
      <alignment horizontal="center" vertical="center"/>
    </xf>
    <xf numFmtId="0" fontId="39" fillId="5" borderId="60" xfId="0" applyFont="1" applyFill="1" applyBorder="1" applyAlignment="1">
      <alignment horizontal="center" vertical="center" wrapText="1"/>
    </xf>
    <xf numFmtId="0" fontId="39" fillId="7" borderId="76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7" borderId="126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/>
    </xf>
    <xf numFmtId="0" fontId="39" fillId="0" borderId="151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152" xfId="0" applyFont="1" applyFill="1" applyBorder="1" applyAlignment="1">
      <alignment horizontal="center" vertical="center" wrapText="1"/>
    </xf>
    <xf numFmtId="0" fontId="39" fillId="0" borderId="153" xfId="0" applyFont="1" applyFill="1" applyBorder="1" applyAlignment="1">
      <alignment horizontal="center" vertical="center" wrapText="1"/>
    </xf>
    <xf numFmtId="0" fontId="39" fillId="7" borderId="21" xfId="0" applyFont="1" applyFill="1" applyBorder="1" applyAlignment="1">
      <alignment horizontal="center" vertical="center" wrapText="1"/>
    </xf>
    <xf numFmtId="0" fontId="41" fillId="6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1" fillId="26" borderId="44" xfId="0" applyFont="1" applyFill="1" applyBorder="1" applyAlignment="1">
      <alignment horizontal="center" vertical="center"/>
    </xf>
    <xf numFmtId="0" fontId="93" fillId="0" borderId="0" xfId="0" applyFont="1" applyFill="1">
      <alignment vertical="center"/>
    </xf>
    <xf numFmtId="0" fontId="41" fillId="0" borderId="0" xfId="0" applyFont="1" applyFill="1" applyBorder="1" applyAlignment="1">
      <alignment horizontal="left" vertical="center"/>
    </xf>
    <xf numFmtId="0" fontId="46" fillId="0" borderId="0" xfId="0" applyFont="1" applyFill="1">
      <alignment vertical="center"/>
    </xf>
    <xf numFmtId="173" fontId="0" fillId="0" borderId="0" xfId="0" applyNumberFormat="1" applyFill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6" fillId="0" borderId="0" xfId="0" applyFont="1" applyFill="1" applyAlignment="1">
      <alignment horizontal="center" vertical="center"/>
    </xf>
    <xf numFmtId="0" fontId="106" fillId="0" borderId="0" xfId="0" applyFont="1" applyFill="1" applyAlignment="1">
      <alignment horizontal="left" vertical="center"/>
    </xf>
    <xf numFmtId="0" fontId="107" fillId="9" borderId="1" xfId="0" applyFont="1" applyFill="1" applyBorder="1" applyAlignment="1">
      <alignment horizontal="center" vertical="center"/>
    </xf>
    <xf numFmtId="0" fontId="107" fillId="7" borderId="1" xfId="0" applyFont="1" applyFill="1" applyBorder="1" applyAlignment="1">
      <alignment horizontal="center" vertical="center"/>
    </xf>
    <xf numFmtId="0" fontId="48" fillId="70" borderId="1" xfId="0" quotePrefix="1" applyFont="1" applyFill="1" applyBorder="1" applyAlignment="1">
      <alignment horizontal="center" vertical="center"/>
    </xf>
    <xf numFmtId="0" fontId="46" fillId="70" borderId="33" xfId="0" applyFont="1" applyFill="1" applyBorder="1" applyAlignment="1">
      <alignment horizontal="center" vertical="center"/>
    </xf>
    <xf numFmtId="0" fontId="3" fillId="17" borderId="112" xfId="0" applyFont="1" applyFill="1" applyBorder="1" applyAlignment="1">
      <alignment horizontal="center" vertical="center" wrapText="1"/>
    </xf>
    <xf numFmtId="0" fontId="3" fillId="17" borderId="157" xfId="0" applyFont="1" applyFill="1" applyBorder="1" applyAlignment="1">
      <alignment horizontal="center" vertical="center" wrapText="1"/>
    </xf>
    <xf numFmtId="0" fontId="3" fillId="17" borderId="158" xfId="0" applyFont="1" applyFill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/>
    </xf>
    <xf numFmtId="173" fontId="36" fillId="4" borderId="42" xfId="0" applyNumberFormat="1" applyFont="1" applyFill="1" applyBorder="1" applyAlignment="1">
      <alignment horizontal="center" vertical="center"/>
    </xf>
    <xf numFmtId="0" fontId="106" fillId="0" borderId="50" xfId="0" applyFont="1" applyFill="1" applyBorder="1" applyAlignment="1">
      <alignment horizontal="center" vertical="center"/>
    </xf>
    <xf numFmtId="0" fontId="106" fillId="0" borderId="161" xfId="0" applyFont="1" applyFill="1" applyBorder="1" applyAlignment="1">
      <alignment horizontal="center" vertical="center"/>
    </xf>
    <xf numFmtId="0" fontId="106" fillId="4" borderId="161" xfId="0" applyFont="1" applyFill="1" applyBorder="1" applyAlignment="1">
      <alignment horizontal="center" vertical="center"/>
    </xf>
    <xf numFmtId="0" fontId="106" fillId="4" borderId="162" xfId="0" applyFont="1" applyFill="1" applyBorder="1" applyAlignment="1">
      <alignment horizontal="center" vertical="center"/>
    </xf>
    <xf numFmtId="171" fontId="106" fillId="4" borderId="50" xfId="0" applyNumberFormat="1" applyFont="1" applyFill="1" applyBorder="1" applyAlignment="1">
      <alignment horizontal="center" vertical="center"/>
    </xf>
    <xf numFmtId="171" fontId="106" fillId="4" borderId="161" xfId="0" applyNumberFormat="1" applyFont="1" applyFill="1" applyBorder="1" applyAlignment="1">
      <alignment horizontal="center" vertical="center"/>
    </xf>
    <xf numFmtId="171" fontId="106" fillId="4" borderId="162" xfId="0" applyNumberFormat="1" applyFont="1" applyFill="1" applyBorder="1" applyAlignment="1">
      <alignment horizontal="center" vertical="center"/>
    </xf>
    <xf numFmtId="0" fontId="106" fillId="4" borderId="50" xfId="0" applyFont="1" applyFill="1" applyBorder="1" applyAlignment="1">
      <alignment horizontal="center" vertical="center" wrapText="1"/>
    </xf>
    <xf numFmtId="0" fontId="106" fillId="4" borderId="50" xfId="0" applyFont="1" applyFill="1" applyBorder="1" applyAlignment="1">
      <alignment horizontal="center" vertical="center"/>
    </xf>
    <xf numFmtId="0" fontId="106" fillId="4" borderId="42" xfId="0" applyFont="1" applyFill="1" applyBorder="1" applyAlignment="1">
      <alignment horizontal="center" vertical="center"/>
    </xf>
    <xf numFmtId="0" fontId="106" fillId="0" borderId="162" xfId="0" applyFont="1" applyFill="1" applyBorder="1" applyAlignment="1">
      <alignment horizontal="center" vertical="center"/>
    </xf>
    <xf numFmtId="0" fontId="4" fillId="4" borderId="161" xfId="0" applyFont="1" applyFill="1" applyBorder="1" applyAlignment="1">
      <alignment horizontal="center" vertical="center"/>
    </xf>
    <xf numFmtId="0" fontId="4" fillId="4" borderId="162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173" fontId="36" fillId="4" borderId="1" xfId="0" applyNumberFormat="1" applyFont="1" applyFill="1" applyBorder="1" applyAlignment="1">
      <alignment horizontal="center" vertical="center"/>
    </xf>
    <xf numFmtId="0" fontId="106" fillId="0" borderId="32" xfId="0" applyFont="1" applyFill="1" applyBorder="1" applyAlignment="1">
      <alignment horizontal="center" vertical="center"/>
    </xf>
    <xf numFmtId="0" fontId="106" fillId="0" borderId="154" xfId="0" applyFont="1" applyFill="1" applyBorder="1" applyAlignment="1">
      <alignment horizontal="center" vertical="center"/>
    </xf>
    <xf numFmtId="0" fontId="106" fillId="4" borderId="154" xfId="0" applyFont="1" applyFill="1" applyBorder="1" applyAlignment="1">
      <alignment horizontal="center" vertical="center"/>
    </xf>
    <xf numFmtId="0" fontId="106" fillId="4" borderId="86" xfId="0" applyFont="1" applyFill="1" applyBorder="1" applyAlignment="1">
      <alignment horizontal="center" vertical="center"/>
    </xf>
    <xf numFmtId="171" fontId="106" fillId="4" borderId="32" xfId="0" applyNumberFormat="1" applyFont="1" applyFill="1" applyBorder="1" applyAlignment="1">
      <alignment horizontal="center" vertical="center"/>
    </xf>
    <xf numFmtId="171" fontId="106" fillId="4" borderId="154" xfId="0" applyNumberFormat="1" applyFont="1" applyFill="1" applyBorder="1" applyAlignment="1">
      <alignment horizontal="center" vertical="center"/>
    </xf>
    <xf numFmtId="171" fontId="106" fillId="4" borderId="86" xfId="0" applyNumberFormat="1" applyFont="1" applyFill="1" applyBorder="1" applyAlignment="1">
      <alignment horizontal="center" vertical="center"/>
    </xf>
    <xf numFmtId="0" fontId="106" fillId="4" borderId="32" xfId="0" applyFont="1" applyFill="1" applyBorder="1" applyAlignment="1">
      <alignment horizontal="center" vertical="center" wrapText="1"/>
    </xf>
    <xf numFmtId="0" fontId="106" fillId="4" borderId="32" xfId="0" applyFont="1" applyFill="1" applyBorder="1" applyAlignment="1">
      <alignment horizontal="center" vertical="center"/>
    </xf>
    <xf numFmtId="0" fontId="106" fillId="4" borderId="1" xfId="0" applyFont="1" applyFill="1" applyBorder="1" applyAlignment="1">
      <alignment horizontal="center" vertical="center"/>
    </xf>
    <xf numFmtId="0" fontId="106" fillId="0" borderId="86" xfId="0" applyFont="1" applyFill="1" applyBorder="1" applyAlignment="1">
      <alignment horizontal="center" vertical="center"/>
    </xf>
    <xf numFmtId="0" fontId="4" fillId="4" borderId="154" xfId="0" applyFont="1" applyFill="1" applyBorder="1" applyAlignment="1">
      <alignment horizontal="center" vertical="center"/>
    </xf>
    <xf numFmtId="0" fontId="4" fillId="4" borderId="86" xfId="0" applyFont="1" applyFill="1" applyBorder="1" applyAlignment="1">
      <alignment horizontal="center" vertical="center"/>
    </xf>
    <xf numFmtId="0" fontId="108" fillId="0" borderId="1" xfId="0" applyFont="1" applyFill="1" applyBorder="1" applyAlignment="1">
      <alignment horizontal="center" vertical="center"/>
    </xf>
    <xf numFmtId="0" fontId="46" fillId="0" borderId="75" xfId="0" applyFont="1" applyFill="1" applyBorder="1" applyAlignment="1">
      <alignment horizontal="center" vertical="center"/>
    </xf>
    <xf numFmtId="173" fontId="36" fillId="4" borderId="75" xfId="0" applyNumberFormat="1" applyFont="1" applyFill="1" applyBorder="1" applyAlignment="1">
      <alignment horizontal="center" vertical="center"/>
    </xf>
    <xf numFmtId="0" fontId="106" fillId="0" borderId="76" xfId="0" applyFont="1" applyFill="1" applyBorder="1" applyAlignment="1">
      <alignment horizontal="center" vertical="center"/>
    </xf>
    <xf numFmtId="0" fontId="106" fillId="0" borderId="163" xfId="0" applyFont="1" applyFill="1" applyBorder="1" applyAlignment="1">
      <alignment horizontal="center" vertical="center"/>
    </xf>
    <xf numFmtId="0" fontId="106" fillId="4" borderId="163" xfId="0" applyFont="1" applyFill="1" applyBorder="1" applyAlignment="1">
      <alignment horizontal="center" vertical="center"/>
    </xf>
    <xf numFmtId="0" fontId="106" fillId="4" borderId="156" xfId="0" applyFont="1" applyFill="1" applyBorder="1" applyAlignment="1">
      <alignment horizontal="center" vertical="center"/>
    </xf>
    <xf numFmtId="171" fontId="106" fillId="4" borderId="76" xfId="0" applyNumberFormat="1" applyFont="1" applyFill="1" applyBorder="1" applyAlignment="1">
      <alignment horizontal="center" vertical="center"/>
    </xf>
    <xf numFmtId="171" fontId="106" fillId="4" borderId="163" xfId="0" applyNumberFormat="1" applyFont="1" applyFill="1" applyBorder="1" applyAlignment="1">
      <alignment horizontal="center" vertical="center"/>
    </xf>
    <xf numFmtId="171" fontId="106" fillId="4" borderId="156" xfId="0" applyNumberFormat="1" applyFont="1" applyFill="1" applyBorder="1" applyAlignment="1">
      <alignment horizontal="center" vertical="center"/>
    </xf>
    <xf numFmtId="0" fontId="106" fillId="4" borderId="76" xfId="0" applyFont="1" applyFill="1" applyBorder="1" applyAlignment="1">
      <alignment horizontal="center" vertical="center"/>
    </xf>
    <xf numFmtId="0" fontId="106" fillId="4" borderId="75" xfId="0" applyFont="1" applyFill="1" applyBorder="1" applyAlignment="1">
      <alignment horizontal="center" vertical="center"/>
    </xf>
    <xf numFmtId="0" fontId="106" fillId="0" borderId="156" xfId="0" applyFont="1" applyFill="1" applyBorder="1" applyAlignment="1">
      <alignment horizontal="center" vertical="center"/>
    </xf>
    <xf numFmtId="0" fontId="107" fillId="0" borderId="46" xfId="0" applyFont="1" applyFill="1" applyBorder="1" applyAlignment="1">
      <alignment horizontal="center" vertical="center"/>
    </xf>
    <xf numFmtId="0" fontId="106" fillId="0" borderId="0" xfId="0" applyFont="1" applyFill="1">
      <alignment vertical="center"/>
    </xf>
    <xf numFmtId="174" fontId="106" fillId="0" borderId="0" xfId="0" applyNumberFormat="1" applyFont="1" applyFill="1" applyAlignment="1">
      <alignment horizontal="center" vertical="center"/>
    </xf>
    <xf numFmtId="0" fontId="60" fillId="26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39" fillId="5" borderId="151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39" fillId="5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5" borderId="1" xfId="0" quotePrefix="1" applyFont="1" applyFill="1" applyBorder="1" applyAlignment="1">
      <alignment vertical="center" wrapText="1"/>
    </xf>
    <xf numFmtId="0" fontId="98" fillId="0" borderId="15" xfId="86" applyFont="1" applyFill="1" applyBorder="1" applyAlignment="1">
      <alignment horizontal="center" vertical="center"/>
    </xf>
    <xf numFmtId="0" fontId="98" fillId="68" borderId="15" xfId="86" applyFont="1" applyFill="1" applyBorder="1" applyAlignment="1">
      <alignment horizontal="center" vertical="center"/>
    </xf>
    <xf numFmtId="0" fontId="98" fillId="65" borderId="15" xfId="86" applyFont="1" applyFill="1" applyBorder="1" applyAlignment="1">
      <alignment horizontal="center" vertical="center"/>
    </xf>
    <xf numFmtId="0" fontId="98" fillId="65" borderId="1" xfId="86" applyFont="1" applyFill="1" applyBorder="1" applyAlignment="1">
      <alignment horizontal="center" vertical="center"/>
    </xf>
    <xf numFmtId="0" fontId="4" fillId="0" borderId="20" xfId="0" quotePrefix="1" applyFont="1" applyFill="1" applyBorder="1" applyAlignment="1">
      <alignment horizontal="center" vertical="center" wrapText="1"/>
    </xf>
    <xf numFmtId="0" fontId="98" fillId="65" borderId="1" xfId="86" applyFont="1" applyFill="1" applyBorder="1" applyAlignment="1">
      <alignment vertical="center"/>
    </xf>
    <xf numFmtId="0" fontId="96" fillId="4" borderId="15" xfId="86" applyFont="1" applyFill="1" applyBorder="1" applyAlignment="1">
      <alignment horizontal="center" vertical="center" wrapText="1"/>
    </xf>
    <xf numFmtId="0" fontId="98" fillId="0" borderId="15" xfId="86" applyFont="1" applyFill="1" applyBorder="1" applyAlignment="1">
      <alignment horizontal="center" vertical="center" wrapText="1"/>
    </xf>
    <xf numFmtId="0" fontId="98" fillId="4" borderId="15" xfId="86" applyFont="1" applyFill="1" applyBorder="1" applyAlignment="1">
      <alignment horizontal="center" vertical="center"/>
    </xf>
    <xf numFmtId="0" fontId="6" fillId="5" borderId="1" xfId="0" quotePrefix="1" applyFont="1" applyFill="1" applyBorder="1" applyAlignment="1">
      <alignment horizontal="center" vertical="center"/>
    </xf>
    <xf numFmtId="0" fontId="39" fillId="5" borderId="30" xfId="0" applyFont="1" applyFill="1" applyBorder="1" applyAlignment="1">
      <alignment horizontal="center" vertical="center" wrapText="1"/>
    </xf>
    <xf numFmtId="0" fontId="39" fillId="5" borderId="57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51" fillId="0" borderId="105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center" vertical="center" wrapText="1"/>
    </xf>
    <xf numFmtId="0" fontId="51" fillId="0" borderId="99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 wrapText="1"/>
    </xf>
    <xf numFmtId="0" fontId="49" fillId="0" borderId="7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49" fillId="0" borderId="74" xfId="0" applyFont="1" applyFill="1" applyBorder="1" applyAlignment="1">
      <alignment horizontal="center" vertical="center" wrapText="1"/>
    </xf>
    <xf numFmtId="0" fontId="51" fillId="0" borderId="74" xfId="0" applyFont="1" applyFill="1" applyBorder="1" applyAlignment="1">
      <alignment horizontal="center" vertical="center" wrapText="1"/>
    </xf>
    <xf numFmtId="0" fontId="51" fillId="0" borderId="107" xfId="0" applyFont="1" applyFill="1" applyBorder="1" applyAlignment="1">
      <alignment horizontal="center" vertical="center"/>
    </xf>
    <xf numFmtId="0" fontId="51" fillId="0" borderId="108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109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0" fontId="53" fillId="0" borderId="74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75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 wrapText="1"/>
    </xf>
    <xf numFmtId="0" fontId="51" fillId="0" borderId="75" xfId="0" applyFont="1" applyFill="1" applyBorder="1" applyAlignment="1">
      <alignment horizontal="center" vertical="center" wrapText="1"/>
    </xf>
    <xf numFmtId="0" fontId="51" fillId="0" borderId="110" xfId="0" applyFont="1" applyFill="1" applyBorder="1" applyAlignment="1">
      <alignment horizontal="center" vertical="center" wrapText="1"/>
    </xf>
    <xf numFmtId="0" fontId="51" fillId="0" borderId="76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51" fillId="0" borderId="11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11" xfId="0" applyFont="1" applyFill="1" applyBorder="1" applyAlignment="1">
      <alignment horizontal="center" vertical="center"/>
    </xf>
    <xf numFmtId="0" fontId="49" fillId="0" borderId="108" xfId="0" applyFont="1" applyFill="1" applyBorder="1" applyAlignment="1">
      <alignment horizontal="center" vertical="center" wrapText="1"/>
    </xf>
    <xf numFmtId="0" fontId="49" fillId="0" borderId="32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114" xfId="0" applyFont="1" applyFill="1" applyBorder="1" applyAlignment="1">
      <alignment horizontal="center" vertical="center" wrapText="1"/>
    </xf>
    <xf numFmtId="0" fontId="51" fillId="0" borderId="115" xfId="0" applyFont="1" applyFill="1" applyBorder="1" applyAlignment="1">
      <alignment horizontal="center" vertical="center" wrapText="1"/>
    </xf>
    <xf numFmtId="0" fontId="51" fillId="0" borderId="112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/>
    </xf>
    <xf numFmtId="0" fontId="49" fillId="0" borderId="53" xfId="0" applyFont="1" applyFill="1" applyBorder="1" applyAlignment="1">
      <alignment horizontal="center" vertical="center" wrapText="1"/>
    </xf>
    <xf numFmtId="0" fontId="49" fillId="0" borderId="119" xfId="0" applyFont="1" applyFill="1" applyBorder="1" applyAlignment="1">
      <alignment horizontal="center" vertical="center"/>
    </xf>
    <xf numFmtId="0" fontId="49" fillId="0" borderId="119" xfId="0" applyFont="1" applyFill="1" applyBorder="1" applyAlignment="1">
      <alignment horizontal="center" vertical="center" wrapText="1"/>
    </xf>
    <xf numFmtId="0" fontId="49" fillId="0" borderId="119" xfId="0" quotePrefix="1" applyFont="1" applyFill="1" applyBorder="1" applyAlignment="1">
      <alignment horizontal="center" vertical="center"/>
    </xf>
    <xf numFmtId="0" fontId="51" fillId="0" borderId="119" xfId="0" applyFont="1" applyFill="1" applyBorder="1" applyAlignment="1">
      <alignment horizontal="center" vertical="center" wrapText="1"/>
    </xf>
    <xf numFmtId="0" fontId="51" fillId="0" borderId="120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117" xfId="0" applyFont="1" applyFill="1" applyBorder="1" applyAlignment="1">
      <alignment horizontal="center" vertical="center"/>
    </xf>
    <xf numFmtId="0" fontId="53" fillId="0" borderId="119" xfId="0" applyFont="1" applyFill="1" applyBorder="1" applyAlignment="1">
      <alignment horizontal="center" vertical="center"/>
    </xf>
    <xf numFmtId="0" fontId="49" fillId="0" borderId="121" xfId="0" applyFont="1" applyFill="1" applyBorder="1" applyAlignment="1">
      <alignment horizontal="center" vertical="center"/>
    </xf>
    <xf numFmtId="0" fontId="51" fillId="0" borderId="10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/>
    </xf>
    <xf numFmtId="0" fontId="51" fillId="0" borderId="111" xfId="0" applyFont="1" applyFill="1" applyBorder="1" applyAlignment="1">
      <alignment horizontal="center" vertical="center" wrapText="1"/>
    </xf>
    <xf numFmtId="0" fontId="51" fillId="0" borderId="78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51" fillId="0" borderId="105" xfId="0" quotePrefix="1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0" fontId="51" fillId="0" borderId="122" xfId="0" quotePrefix="1" applyFont="1" applyFill="1" applyBorder="1" applyAlignment="1">
      <alignment horizontal="center" vertical="center"/>
    </xf>
    <xf numFmtId="0" fontId="51" fillId="0" borderId="8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114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 wrapText="1"/>
    </xf>
    <xf numFmtId="0" fontId="51" fillId="0" borderId="98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9" fillId="0" borderId="97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 wrapText="1"/>
    </xf>
    <xf numFmtId="0" fontId="49" fillId="0" borderId="37" xfId="0" applyFont="1" applyFill="1" applyBorder="1" applyAlignment="1">
      <alignment horizontal="center" vertical="center" wrapText="1"/>
    </xf>
    <xf numFmtId="0" fontId="51" fillId="0" borderId="120" xfId="0" applyFont="1" applyFill="1" applyBorder="1" applyAlignment="1">
      <alignment horizontal="center" vertical="center"/>
    </xf>
    <xf numFmtId="0" fontId="49" fillId="0" borderId="103" xfId="0" applyFont="1" applyFill="1" applyBorder="1" applyAlignment="1">
      <alignment horizontal="center" vertical="center"/>
    </xf>
    <xf numFmtId="0" fontId="49" fillId="0" borderId="103" xfId="0" applyFont="1" applyFill="1" applyBorder="1" applyAlignment="1">
      <alignment horizontal="center" vertical="center" wrapText="1"/>
    </xf>
    <xf numFmtId="0" fontId="51" fillId="0" borderId="103" xfId="0" applyFont="1" applyFill="1" applyBorder="1" applyAlignment="1">
      <alignment horizontal="center" vertical="center" wrapText="1"/>
    </xf>
    <xf numFmtId="0" fontId="51" fillId="0" borderId="104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01" xfId="0" applyFont="1" applyFill="1" applyBorder="1" applyAlignment="1">
      <alignment horizontal="center" vertical="center"/>
    </xf>
    <xf numFmtId="0" fontId="53" fillId="0" borderId="103" xfId="0" applyFont="1" applyFill="1" applyBorder="1" applyAlignment="1">
      <alignment horizontal="center" vertical="center"/>
    </xf>
    <xf numFmtId="0" fontId="49" fillId="0" borderId="123" xfId="0" applyFont="1" applyFill="1" applyBorder="1" applyAlignment="1">
      <alignment horizontal="center" vertical="center"/>
    </xf>
    <xf numFmtId="0" fontId="57" fillId="0" borderId="77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57" fillId="0" borderId="75" xfId="0" applyFont="1" applyFill="1" applyBorder="1" applyAlignment="1">
      <alignment horizontal="center" vertical="center" wrapText="1"/>
    </xf>
    <xf numFmtId="0" fontId="57" fillId="0" borderId="127" xfId="0" applyFont="1" applyFill="1" applyBorder="1" applyAlignment="1">
      <alignment horizontal="center" vertical="center" wrapText="1"/>
    </xf>
    <xf numFmtId="0" fontId="57" fillId="0" borderId="128" xfId="0" applyFont="1" applyFill="1" applyBorder="1" applyAlignment="1">
      <alignment horizontal="center" vertical="center" wrapText="1"/>
    </xf>
    <xf numFmtId="0" fontId="39" fillId="0" borderId="128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 wrapText="1"/>
    </xf>
    <xf numFmtId="0" fontId="57" fillId="0" borderId="4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 wrapText="1"/>
    </xf>
    <xf numFmtId="0" fontId="41" fillId="26" borderId="3" xfId="0" applyFont="1" applyFill="1" applyBorder="1" applyAlignment="1">
      <alignment horizontal="center" vertical="center" wrapText="1"/>
    </xf>
    <xf numFmtId="0" fontId="41" fillId="26" borderId="125" xfId="0" applyFont="1" applyFill="1" applyBorder="1" applyAlignment="1">
      <alignment horizontal="center" vertical="center" wrapText="1"/>
    </xf>
    <xf numFmtId="0" fontId="41" fillId="6" borderId="66" xfId="0" applyFont="1" applyFill="1" applyBorder="1" applyAlignment="1">
      <alignment horizontal="center" vertical="center" wrapText="1"/>
    </xf>
    <xf numFmtId="0" fontId="41" fillId="6" borderId="68" xfId="0" applyFont="1" applyFill="1" applyBorder="1" applyAlignment="1">
      <alignment horizontal="center" vertical="center" wrapText="1"/>
    </xf>
    <xf numFmtId="0" fontId="41" fillId="6" borderId="67" xfId="0" applyFont="1" applyFill="1" applyBorder="1" applyAlignment="1">
      <alignment horizontal="center" vertical="center" wrapText="1"/>
    </xf>
    <xf numFmtId="0" fontId="60" fillId="0" borderId="8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41" fillId="6" borderId="5" xfId="0" applyFont="1" applyFill="1" applyBorder="1" applyAlignment="1">
      <alignment horizontal="center" vertical="center" wrapText="1"/>
    </xf>
    <xf numFmtId="0" fontId="41" fillId="6" borderId="7" xfId="0" applyFont="1" applyFill="1" applyBorder="1" applyAlignment="1">
      <alignment horizontal="center" vertical="center" wrapText="1"/>
    </xf>
    <xf numFmtId="0" fontId="41" fillId="8" borderId="66" xfId="0" applyFont="1" applyFill="1" applyBorder="1" applyAlignment="1">
      <alignment horizontal="center" vertical="center" wrapText="1"/>
    </xf>
    <xf numFmtId="0" fontId="41" fillId="8" borderId="68" xfId="0" applyFont="1" applyFill="1" applyBorder="1" applyAlignment="1">
      <alignment horizontal="center" vertical="center" wrapText="1"/>
    </xf>
    <xf numFmtId="0" fontId="41" fillId="8" borderId="67" xfId="0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 wrapText="1"/>
    </xf>
    <xf numFmtId="0" fontId="41" fillId="6" borderId="41" xfId="0" applyFont="1" applyFill="1" applyBorder="1" applyAlignment="1">
      <alignment horizontal="center" vertical="center" wrapText="1"/>
    </xf>
    <xf numFmtId="0" fontId="94" fillId="0" borderId="5" xfId="0" applyFont="1" applyFill="1" applyBorder="1" applyAlignment="1">
      <alignment horizontal="center" vertical="center"/>
    </xf>
    <xf numFmtId="0" fontId="60" fillId="0" borderId="7" xfId="0" applyFont="1" applyFill="1" applyBorder="1" applyAlignment="1">
      <alignment horizontal="center" vertical="center"/>
    </xf>
    <xf numFmtId="0" fontId="107" fillId="16" borderId="86" xfId="0" applyFont="1" applyFill="1" applyBorder="1" applyAlignment="1">
      <alignment horizontal="center" vertical="center" wrapText="1"/>
    </xf>
    <xf numFmtId="0" fontId="107" fillId="16" borderId="158" xfId="0" applyFont="1" applyFill="1" applyBorder="1" applyAlignment="1">
      <alignment horizontal="center" vertical="center" wrapText="1"/>
    </xf>
    <xf numFmtId="0" fontId="107" fillId="7" borderId="86" xfId="0" applyFont="1" applyFill="1" applyBorder="1" applyAlignment="1">
      <alignment horizontal="center" vertical="center" wrapText="1"/>
    </xf>
    <xf numFmtId="0" fontId="107" fillId="7" borderId="158" xfId="0" applyFont="1" applyFill="1" applyBorder="1" applyAlignment="1">
      <alignment horizontal="center" vertical="center" wrapText="1"/>
    </xf>
    <xf numFmtId="0" fontId="107" fillId="71" borderId="86" xfId="0" applyFont="1" applyFill="1" applyBorder="1" applyAlignment="1">
      <alignment horizontal="center" vertical="center" wrapText="1"/>
    </xf>
    <xf numFmtId="0" fontId="107" fillId="71" borderId="158" xfId="0" applyFont="1" applyFill="1" applyBorder="1" applyAlignment="1">
      <alignment horizontal="center" vertical="center" wrapText="1"/>
    </xf>
    <xf numFmtId="0" fontId="107" fillId="16" borderId="32" xfId="0" applyFont="1" applyFill="1" applyBorder="1" applyAlignment="1">
      <alignment horizontal="center" vertical="center" wrapText="1"/>
    </xf>
    <xf numFmtId="0" fontId="107" fillId="16" borderId="112" xfId="0" applyFont="1" applyFill="1" applyBorder="1" applyAlignment="1">
      <alignment horizontal="center" vertical="center" wrapText="1"/>
    </xf>
    <xf numFmtId="0" fontId="107" fillId="16" borderId="154" xfId="0" applyFont="1" applyFill="1" applyBorder="1" applyAlignment="1">
      <alignment horizontal="center" vertical="center" wrapText="1"/>
    </xf>
    <xf numFmtId="0" fontId="107" fillId="16" borderId="157" xfId="0" applyFont="1" applyFill="1" applyBorder="1" applyAlignment="1">
      <alignment horizontal="center" vertical="center" wrapText="1"/>
    </xf>
    <xf numFmtId="0" fontId="107" fillId="71" borderId="154" xfId="0" applyFont="1" applyFill="1" applyBorder="1" applyAlignment="1">
      <alignment horizontal="center" vertical="center" wrapText="1"/>
    </xf>
    <xf numFmtId="0" fontId="107" fillId="71" borderId="157" xfId="0" applyFont="1" applyFill="1" applyBorder="1" applyAlignment="1">
      <alignment horizontal="center" vertical="center" wrapText="1"/>
    </xf>
    <xf numFmtId="0" fontId="46" fillId="7" borderId="154" xfId="0" applyFont="1" applyFill="1" applyBorder="1" applyAlignment="1">
      <alignment horizontal="center" vertical="center"/>
    </xf>
    <xf numFmtId="0" fontId="46" fillId="7" borderId="157" xfId="0" applyFont="1" applyFill="1" applyBorder="1" applyAlignment="1">
      <alignment horizontal="center" vertical="center"/>
    </xf>
    <xf numFmtId="0" fontId="46" fillId="7" borderId="155" xfId="0" applyFont="1" applyFill="1" applyBorder="1" applyAlignment="1">
      <alignment horizontal="center" vertical="center"/>
    </xf>
    <xf numFmtId="0" fontId="46" fillId="7" borderId="159" xfId="0" applyFont="1" applyFill="1" applyBorder="1" applyAlignment="1">
      <alignment horizontal="center" vertical="center"/>
    </xf>
    <xf numFmtId="0" fontId="46" fillId="7" borderId="155" xfId="0" applyFont="1" applyFill="1" applyBorder="1" applyAlignment="1">
      <alignment horizontal="center" vertical="center" wrapText="1"/>
    </xf>
    <xf numFmtId="0" fontId="46" fillId="7" borderId="159" xfId="0" applyFont="1" applyFill="1" applyBorder="1" applyAlignment="1">
      <alignment horizontal="center" vertical="center" wrapText="1"/>
    </xf>
    <xf numFmtId="0" fontId="46" fillId="7" borderId="156" xfId="0" applyFont="1" applyFill="1" applyBorder="1" applyAlignment="1">
      <alignment horizontal="center" vertical="center" wrapText="1"/>
    </xf>
    <xf numFmtId="0" fontId="46" fillId="7" borderId="160" xfId="0" applyFont="1" applyFill="1" applyBorder="1" applyAlignment="1">
      <alignment horizontal="center" vertical="center" wrapText="1"/>
    </xf>
    <xf numFmtId="0" fontId="46" fillId="6" borderId="32" xfId="0" applyFont="1" applyFill="1" applyBorder="1" applyAlignment="1">
      <alignment horizontal="center" vertical="center"/>
    </xf>
    <xf numFmtId="0" fontId="46" fillId="6" borderId="112" xfId="0" applyFont="1" applyFill="1" applyBorder="1" applyAlignment="1">
      <alignment horizontal="center" vertical="center"/>
    </xf>
    <xf numFmtId="0" fontId="46" fillId="6" borderId="154" xfId="0" applyFont="1" applyFill="1" applyBorder="1" applyAlignment="1">
      <alignment horizontal="center" vertical="center" wrapText="1"/>
    </xf>
    <xf numFmtId="0" fontId="46" fillId="6" borderId="157" xfId="0" applyFont="1" applyFill="1" applyBorder="1" applyAlignment="1">
      <alignment horizontal="center" vertical="center" wrapText="1"/>
    </xf>
    <xf numFmtId="0" fontId="46" fillId="6" borderId="86" xfId="0" applyFont="1" applyFill="1" applyBorder="1" applyAlignment="1">
      <alignment horizontal="center" vertical="center" wrapText="1"/>
    </xf>
    <xf numFmtId="0" fontId="46" fillId="6" borderId="158" xfId="0" applyFont="1" applyFill="1" applyBorder="1" applyAlignment="1">
      <alignment horizontal="center" vertical="center" wrapText="1"/>
    </xf>
    <xf numFmtId="0" fontId="107" fillId="9" borderId="1" xfId="0" applyFont="1" applyFill="1" applyBorder="1" applyAlignment="1">
      <alignment horizontal="center" vertical="center" wrapText="1"/>
    </xf>
    <xf numFmtId="0" fontId="107" fillId="9" borderId="33" xfId="0" applyFont="1" applyFill="1" applyBorder="1" applyAlignment="1">
      <alignment horizontal="center" vertical="center" wrapText="1"/>
    </xf>
    <xf numFmtId="0" fontId="107" fillId="71" borderId="32" xfId="0" applyFont="1" applyFill="1" applyBorder="1" applyAlignment="1">
      <alignment horizontal="center" vertical="center" wrapText="1"/>
    </xf>
    <xf numFmtId="0" fontId="107" fillId="71" borderId="112" xfId="0" applyFont="1" applyFill="1" applyBorder="1" applyAlignment="1">
      <alignment horizontal="center" vertical="center" wrapText="1"/>
    </xf>
    <xf numFmtId="0" fontId="46" fillId="7" borderId="154" xfId="0" applyFont="1" applyFill="1" applyBorder="1" applyAlignment="1">
      <alignment horizontal="center" vertical="center" wrapText="1"/>
    </xf>
    <xf numFmtId="0" fontId="46" fillId="7" borderId="157" xfId="0" applyFont="1" applyFill="1" applyBorder="1" applyAlignment="1">
      <alignment horizontal="center" vertical="center" wrapText="1"/>
    </xf>
    <xf numFmtId="0" fontId="46" fillId="30" borderId="154" xfId="0" applyFont="1" applyFill="1" applyBorder="1" applyAlignment="1">
      <alignment horizontal="center" vertical="center"/>
    </xf>
    <xf numFmtId="0" fontId="46" fillId="30" borderId="157" xfId="0" applyFont="1" applyFill="1" applyBorder="1" applyAlignment="1">
      <alignment horizontal="center" vertical="center"/>
    </xf>
    <xf numFmtId="0" fontId="46" fillId="30" borderId="154" xfId="0" applyFont="1" applyFill="1" applyBorder="1" applyAlignment="1">
      <alignment horizontal="center" vertical="center" wrapText="1"/>
    </xf>
    <xf numFmtId="0" fontId="46" fillId="30" borderId="157" xfId="0" applyFont="1" applyFill="1" applyBorder="1" applyAlignment="1">
      <alignment horizontal="center" vertical="center" wrapText="1"/>
    </xf>
    <xf numFmtId="0" fontId="3" fillId="30" borderId="154" xfId="0" applyFont="1" applyFill="1" applyBorder="1" applyAlignment="1">
      <alignment horizontal="center" vertical="center" wrapText="1"/>
    </xf>
    <xf numFmtId="0" fontId="3" fillId="30" borderId="157" xfId="0" applyFont="1" applyFill="1" applyBorder="1" applyAlignment="1">
      <alignment horizontal="center" vertical="center" wrapText="1"/>
    </xf>
    <xf numFmtId="0" fontId="3" fillId="30" borderId="86" xfId="0" applyFont="1" applyFill="1" applyBorder="1" applyAlignment="1">
      <alignment horizontal="center" vertical="center" wrapText="1"/>
    </xf>
    <xf numFmtId="0" fontId="3" fillId="30" borderId="158" xfId="0" applyFont="1" applyFill="1" applyBorder="1" applyAlignment="1">
      <alignment horizontal="center" vertical="center" wrapText="1"/>
    </xf>
    <xf numFmtId="0" fontId="107" fillId="17" borderId="1" xfId="0" applyFont="1" applyFill="1" applyBorder="1" applyAlignment="1">
      <alignment horizontal="center" vertical="center"/>
    </xf>
    <xf numFmtId="0" fontId="107" fillId="16" borderId="1" xfId="0" applyFont="1" applyFill="1" applyBorder="1" applyAlignment="1">
      <alignment horizontal="center" vertical="center"/>
    </xf>
    <xf numFmtId="0" fontId="46" fillId="70" borderId="1" xfId="0" applyFont="1" applyFill="1" applyBorder="1" applyAlignment="1">
      <alignment horizontal="center" vertical="center"/>
    </xf>
    <xf numFmtId="0" fontId="46" fillId="70" borderId="33" xfId="0" applyFont="1" applyFill="1" applyBorder="1" applyAlignment="1">
      <alignment horizontal="center" vertical="center"/>
    </xf>
    <xf numFmtId="173" fontId="46" fillId="70" borderId="1" xfId="0" applyNumberFormat="1" applyFont="1" applyFill="1" applyBorder="1" applyAlignment="1">
      <alignment horizontal="center" vertical="center"/>
    </xf>
    <xf numFmtId="173" fontId="46" fillId="70" borderId="33" xfId="0" applyNumberFormat="1" applyFont="1" applyFill="1" applyBorder="1" applyAlignment="1">
      <alignment horizontal="center" vertical="center"/>
    </xf>
    <xf numFmtId="0" fontId="46" fillId="30" borderId="32" xfId="0" applyFont="1" applyFill="1" applyBorder="1" applyAlignment="1">
      <alignment horizontal="center" vertical="center"/>
    </xf>
    <xf numFmtId="0" fontId="46" fillId="30" borderId="112" xfId="0" applyFont="1" applyFill="1" applyBorder="1" applyAlignment="1">
      <alignment horizontal="center" vertical="center"/>
    </xf>
    <xf numFmtId="0" fontId="93" fillId="70" borderId="32" xfId="0" applyFont="1" applyFill="1" applyBorder="1" applyAlignment="1">
      <alignment horizontal="center" vertical="center"/>
    </xf>
    <xf numFmtId="0" fontId="93" fillId="70" borderId="78" xfId="0" applyFont="1" applyFill="1" applyBorder="1" applyAlignment="1">
      <alignment horizontal="center" vertical="center"/>
    </xf>
    <xf numFmtId="0" fontId="93" fillId="70" borderId="21" xfId="0" applyFont="1" applyFill="1" applyBorder="1" applyAlignment="1">
      <alignment horizontal="center" vertical="center"/>
    </xf>
    <xf numFmtId="0" fontId="107" fillId="30" borderId="1" xfId="0" applyFont="1" applyFill="1" applyBorder="1" applyAlignment="1">
      <alignment horizontal="center" vertical="center"/>
    </xf>
    <xf numFmtId="0" fontId="107" fillId="7" borderId="1" xfId="0" applyFont="1" applyFill="1" applyBorder="1" applyAlignment="1">
      <alignment horizontal="center" vertical="center"/>
    </xf>
    <xf numFmtId="0" fontId="107" fillId="6" borderId="1" xfId="0" applyFont="1" applyFill="1" applyBorder="1" applyAlignment="1">
      <alignment horizontal="center" vertical="center"/>
    </xf>
    <xf numFmtId="0" fontId="107" fillId="71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31" xfId="0" applyFont="1" applyBorder="1" applyAlignment="1">
      <alignment horizontal="center" vertical="center"/>
    </xf>
    <xf numFmtId="0" fontId="18" fillId="0" borderId="146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47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wrapText="1"/>
    </xf>
    <xf numFmtId="0" fontId="15" fillId="0" borderId="149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5" fillId="0" borderId="134" xfId="0" applyFont="1" applyFill="1" applyBorder="1" applyAlignment="1">
      <alignment horizontal="center" vertical="center" wrapText="1"/>
    </xf>
    <xf numFmtId="0" fontId="15" fillId="0" borderId="135" xfId="0" applyFont="1" applyFill="1" applyBorder="1" applyAlignment="1">
      <alignment horizontal="center" vertical="center" wrapText="1"/>
    </xf>
    <xf numFmtId="0" fontId="18" fillId="26" borderId="39" xfId="0" applyFont="1" applyFill="1" applyBorder="1" applyAlignment="1">
      <alignment horizontal="center" vertical="center" wrapText="1"/>
    </xf>
    <xf numFmtId="0" fontId="18" fillId="26" borderId="51" xfId="0" applyFont="1" applyFill="1" applyBorder="1" applyAlignment="1">
      <alignment horizontal="center" vertical="center" wrapText="1"/>
    </xf>
    <xf numFmtId="0" fontId="18" fillId="16" borderId="34" xfId="0" applyFont="1" applyFill="1" applyBorder="1" applyAlignment="1">
      <alignment horizontal="center" vertical="center" wrapText="1"/>
    </xf>
    <xf numFmtId="0" fontId="18" fillId="16" borderId="39" xfId="0" applyFont="1" applyFill="1" applyBorder="1" applyAlignment="1">
      <alignment horizontal="center" vertical="center" wrapText="1"/>
    </xf>
    <xf numFmtId="0" fontId="18" fillId="16" borderId="51" xfId="0" applyFont="1" applyFill="1" applyBorder="1" applyAlignment="1">
      <alignment horizontal="center" vertical="center" wrapText="1"/>
    </xf>
    <xf numFmtId="0" fontId="18" fillId="30" borderId="34" xfId="0" applyFont="1" applyFill="1" applyBorder="1" applyAlignment="1">
      <alignment horizontal="center" vertical="center" wrapText="1"/>
    </xf>
    <xf numFmtId="0" fontId="18" fillId="30" borderId="39" xfId="0" applyFont="1" applyFill="1" applyBorder="1" applyAlignment="1">
      <alignment horizontal="center" vertical="center" wrapText="1"/>
    </xf>
    <xf numFmtId="0" fontId="18" fillId="30" borderId="51" xfId="0" applyFont="1" applyFill="1" applyBorder="1" applyAlignment="1">
      <alignment horizontal="center" vertical="center" wrapText="1"/>
    </xf>
    <xf numFmtId="0" fontId="18" fillId="17" borderId="146" xfId="0" applyFont="1" applyFill="1" applyBorder="1" applyAlignment="1">
      <alignment horizontal="center" vertical="center" wrapText="1"/>
    </xf>
    <xf numFmtId="0" fontId="18" fillId="17" borderId="51" xfId="0" applyFont="1" applyFill="1" applyBorder="1" applyAlignment="1">
      <alignment horizontal="center" vertical="center" wrapText="1"/>
    </xf>
    <xf numFmtId="0" fontId="18" fillId="17" borderId="34" xfId="0" applyFont="1" applyFill="1" applyBorder="1" applyAlignment="1">
      <alignment horizontal="center" vertical="center" wrapText="1"/>
    </xf>
    <xf numFmtId="0" fontId="18" fillId="17" borderId="39" xfId="0" applyFont="1" applyFill="1" applyBorder="1" applyAlignment="1">
      <alignment horizontal="center" vertical="center" wrapText="1"/>
    </xf>
    <xf numFmtId="0" fontId="18" fillId="17" borderId="147" xfId="0" applyFont="1" applyFill="1" applyBorder="1" applyAlignment="1">
      <alignment horizontal="center" vertical="center" wrapText="1"/>
    </xf>
    <xf numFmtId="0" fontId="18" fillId="6" borderId="34" xfId="0" applyFont="1" applyFill="1" applyBorder="1" applyAlignment="1">
      <alignment horizontal="center" vertical="center" wrapText="1"/>
    </xf>
    <xf numFmtId="0" fontId="18" fillId="6" borderId="39" xfId="0" applyFont="1" applyFill="1" applyBorder="1" applyAlignment="1">
      <alignment horizontal="center" vertical="center" wrapText="1"/>
    </xf>
    <xf numFmtId="0" fontId="18" fillId="6" borderId="14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87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85" xfId="0" applyFont="1" applyBorder="1" applyAlignment="1">
      <alignment horizontal="center" vertical="center"/>
    </xf>
    <xf numFmtId="0" fontId="0" fillId="0" borderId="13" xfId="0" quotePrefix="1" applyBorder="1" applyAlignment="1">
      <alignment horizontal="center" vertical="center"/>
    </xf>
    <xf numFmtId="0" fontId="0" fillId="0" borderId="74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7" fillId="0" borderId="54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 vertical="center"/>
    </xf>
    <xf numFmtId="0" fontId="0" fillId="0" borderId="13" xfId="0" quotePrefix="1" applyBorder="1" applyAlignment="1">
      <alignment horizontal="left" vertical="center" wrapText="1"/>
    </xf>
    <xf numFmtId="0" fontId="0" fillId="0" borderId="74" xfId="0" quotePrefix="1" applyBorder="1" applyAlignment="1">
      <alignment horizontal="left" vertical="center" wrapText="1"/>
    </xf>
    <xf numFmtId="0" fontId="0" fillId="0" borderId="15" xfId="0" quotePrefix="1" applyBorder="1" applyAlignment="1">
      <alignment horizontal="left" vertical="center" wrapText="1"/>
    </xf>
    <xf numFmtId="0" fontId="36" fillId="0" borderId="13" xfId="0" quotePrefix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6" fillId="16" borderId="13" xfId="0" applyFont="1" applyFill="1" applyBorder="1" applyAlignment="1">
      <alignment horizontal="center" vertical="center"/>
    </xf>
    <xf numFmtId="0" fontId="46" fillId="16" borderId="15" xfId="0" applyFont="1" applyFill="1" applyBorder="1" applyAlignment="1">
      <alignment horizontal="center" vertical="center"/>
    </xf>
    <xf numFmtId="0" fontId="46" fillId="16" borderId="75" xfId="0" applyFont="1" applyFill="1" applyBorder="1" applyAlignment="1">
      <alignment horizontal="center" vertical="center"/>
    </xf>
    <xf numFmtId="0" fontId="46" fillId="16" borderId="32" xfId="0" applyFont="1" applyFill="1" applyBorder="1" applyAlignment="1">
      <alignment horizontal="center"/>
    </xf>
    <xf numFmtId="0" fontId="46" fillId="16" borderId="21" xfId="0" applyFont="1" applyFill="1" applyBorder="1" applyAlignment="1">
      <alignment horizontal="center"/>
    </xf>
    <xf numFmtId="0" fontId="52" fillId="4" borderId="101" xfId="0" applyFont="1" applyFill="1" applyBorder="1" applyAlignment="1">
      <alignment horizontal="center" vertical="center" wrapText="1"/>
    </xf>
    <xf numFmtId="0" fontId="52" fillId="4" borderId="102" xfId="0" applyFont="1" applyFill="1" applyBorder="1" applyAlignment="1">
      <alignment horizontal="center" vertical="center" wrapText="1"/>
    </xf>
    <xf numFmtId="0" fontId="52" fillId="4" borderId="117" xfId="0" applyFont="1" applyFill="1" applyBorder="1" applyAlignment="1">
      <alignment horizontal="center" vertical="center" wrapText="1"/>
    </xf>
    <xf numFmtId="0" fontId="52" fillId="4" borderId="118" xfId="0" applyFont="1" applyFill="1" applyBorder="1" applyAlignment="1">
      <alignment horizontal="center" vertical="center" wrapText="1"/>
    </xf>
    <xf numFmtId="0" fontId="52" fillId="4" borderId="76" xfId="0" applyFont="1" applyFill="1" applyBorder="1" applyAlignment="1">
      <alignment horizontal="center" vertical="center"/>
    </xf>
    <xf numFmtId="0" fontId="52" fillId="4" borderId="77" xfId="0" applyFont="1" applyFill="1" applyBorder="1" applyAlignment="1">
      <alignment horizontal="center" vertical="center"/>
    </xf>
    <xf numFmtId="0" fontId="52" fillId="4" borderId="32" xfId="0" applyFont="1" applyFill="1" applyBorder="1" applyAlignment="1">
      <alignment horizontal="center" vertical="center"/>
    </xf>
    <xf numFmtId="0" fontId="52" fillId="4" borderId="21" xfId="0" applyFont="1" applyFill="1" applyBorder="1" applyAlignment="1">
      <alignment horizontal="center" vertical="center"/>
    </xf>
    <xf numFmtId="0" fontId="52" fillId="4" borderId="97" xfId="0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center" vertical="center" wrapText="1"/>
    </xf>
    <xf numFmtId="0" fontId="52" fillId="4" borderId="112" xfId="0" applyFont="1" applyFill="1" applyBorder="1" applyAlignment="1">
      <alignment horizontal="center" vertical="center" wrapText="1"/>
    </xf>
    <xf numFmtId="0" fontId="52" fillId="4" borderId="113" xfId="0" applyFont="1" applyFill="1" applyBorder="1" applyAlignment="1">
      <alignment horizontal="center" vertical="center" wrapText="1"/>
    </xf>
    <xf numFmtId="0" fontId="52" fillId="4" borderId="76" xfId="0" applyFont="1" applyFill="1" applyBorder="1" applyAlignment="1">
      <alignment horizontal="center" vertical="center" wrapText="1"/>
    </xf>
    <xf numFmtId="0" fontId="52" fillId="4" borderId="77" xfId="0" applyFont="1" applyFill="1" applyBorder="1" applyAlignment="1">
      <alignment horizontal="center" vertical="center" wrapText="1"/>
    </xf>
    <xf numFmtId="0" fontId="48" fillId="19" borderId="36" xfId="0" applyFont="1" applyFill="1" applyBorder="1" applyAlignment="1">
      <alignment horizontal="center" vertical="center"/>
    </xf>
    <xf numFmtId="0" fontId="48" fillId="19" borderId="103" xfId="0" applyFont="1" applyFill="1" applyBorder="1" applyAlignment="1">
      <alignment horizontal="center" vertical="center"/>
    </xf>
    <xf numFmtId="0" fontId="48" fillId="19" borderId="36" xfId="0" applyFont="1" applyFill="1" applyBorder="1" applyAlignment="1">
      <alignment horizontal="center" vertical="center" wrapText="1"/>
    </xf>
    <xf numFmtId="0" fontId="48" fillId="19" borderId="103" xfId="0" applyFont="1" applyFill="1" applyBorder="1" applyAlignment="1">
      <alignment horizontal="center" vertical="center" wrapText="1"/>
    </xf>
    <xf numFmtId="0" fontId="48" fillId="23" borderId="68" xfId="0" applyFont="1" applyFill="1" applyBorder="1" applyAlignment="1">
      <alignment horizontal="center" vertical="center"/>
    </xf>
    <xf numFmtId="0" fontId="48" fillId="23" borderId="41" xfId="0" applyFont="1" applyFill="1" applyBorder="1" applyAlignment="1">
      <alignment horizontal="center" vertical="center"/>
    </xf>
    <xf numFmtId="0" fontId="48" fillId="24" borderId="36" xfId="0" applyFont="1" applyFill="1" applyBorder="1" applyAlignment="1">
      <alignment horizontal="center" vertical="center" wrapText="1"/>
    </xf>
    <xf numFmtId="0" fontId="48" fillId="24" borderId="103" xfId="0" applyFont="1" applyFill="1" applyBorder="1" applyAlignment="1">
      <alignment horizontal="center" vertical="center" wrapText="1"/>
    </xf>
    <xf numFmtId="0" fontId="48" fillId="25" borderId="99" xfId="0" applyFont="1" applyFill="1" applyBorder="1" applyAlignment="1">
      <alignment horizontal="center" vertical="center"/>
    </xf>
    <xf numFmtId="0" fontId="48" fillId="25" borderId="68" xfId="0" applyFont="1" applyFill="1" applyBorder="1" applyAlignment="1">
      <alignment horizontal="center" vertical="center"/>
    </xf>
    <xf numFmtId="0" fontId="48" fillId="25" borderId="67" xfId="0" applyFont="1" applyFill="1" applyBorder="1" applyAlignment="1">
      <alignment horizontal="center" vertical="center"/>
    </xf>
    <xf numFmtId="0" fontId="48" fillId="19" borderId="98" xfId="0" applyFont="1" applyFill="1" applyBorder="1" applyAlignment="1">
      <alignment horizontal="center" vertical="center" wrapText="1"/>
    </xf>
    <xf numFmtId="0" fontId="48" fillId="19" borderId="104" xfId="0" applyFont="1" applyFill="1" applyBorder="1" applyAlignment="1">
      <alignment horizontal="center" vertical="center"/>
    </xf>
    <xf numFmtId="0" fontId="48" fillId="21" borderId="35" xfId="0" applyFont="1" applyFill="1" applyBorder="1" applyAlignment="1">
      <alignment horizontal="center" vertical="center" wrapText="1"/>
    </xf>
    <xf numFmtId="0" fontId="48" fillId="21" borderId="102" xfId="0" applyFont="1" applyFill="1" applyBorder="1" applyAlignment="1">
      <alignment horizontal="center" vertical="center"/>
    </xf>
    <xf numFmtId="0" fontId="52" fillId="4" borderId="32" xfId="0" applyFont="1" applyFill="1" applyBorder="1" applyAlignment="1">
      <alignment horizontal="center" vertical="center" wrapText="1"/>
    </xf>
    <xf numFmtId="0" fontId="52" fillId="4" borderId="21" xfId="0" applyFont="1" applyFill="1" applyBorder="1" applyAlignment="1">
      <alignment horizontal="center" vertical="center" wrapText="1"/>
    </xf>
    <xf numFmtId="0" fontId="48" fillId="19" borderId="96" xfId="0" applyFont="1" applyFill="1" applyBorder="1" applyAlignment="1">
      <alignment horizontal="center" vertical="center"/>
    </xf>
    <xf numFmtId="0" fontId="48" fillId="19" borderId="100" xfId="0" applyFont="1" applyFill="1" applyBorder="1" applyAlignment="1">
      <alignment horizontal="center" vertical="center"/>
    </xf>
    <xf numFmtId="0" fontId="48" fillId="19" borderId="97" xfId="0" applyFont="1" applyFill="1" applyBorder="1" applyAlignment="1">
      <alignment horizontal="center" vertical="center" wrapText="1"/>
    </xf>
    <xf numFmtId="0" fontId="48" fillId="19" borderId="35" xfId="0" applyFont="1" applyFill="1" applyBorder="1" applyAlignment="1">
      <alignment horizontal="center" vertical="center" wrapText="1"/>
    </xf>
    <xf numFmtId="0" fontId="48" fillId="19" borderId="101" xfId="0" applyFont="1" applyFill="1" applyBorder="1" applyAlignment="1">
      <alignment horizontal="center" vertical="center" wrapText="1"/>
    </xf>
    <xf numFmtId="0" fontId="48" fillId="19" borderId="102" xfId="0" applyFont="1" applyFill="1" applyBorder="1" applyAlignment="1">
      <alignment horizontal="center" vertical="center" wrapText="1"/>
    </xf>
    <xf numFmtId="0" fontId="52" fillId="4" borderId="99" xfId="0" applyFont="1" applyFill="1" applyBorder="1" applyAlignment="1">
      <alignment horizontal="center" vertical="center" wrapText="1"/>
    </xf>
    <xf numFmtId="0" fontId="52" fillId="4" borderId="41" xfId="0" applyFont="1" applyFill="1" applyBorder="1" applyAlignment="1">
      <alignment horizontal="center" vertical="center" wrapText="1"/>
    </xf>
    <xf numFmtId="0" fontId="57" fillId="28" borderId="2" xfId="0" applyFont="1" applyFill="1" applyBorder="1" applyAlignment="1">
      <alignment horizontal="center" vertical="center" wrapText="1"/>
    </xf>
    <xf numFmtId="0" fontId="57" fillId="28" borderId="125" xfId="0" applyFont="1" applyFill="1" applyBorder="1" applyAlignment="1">
      <alignment horizontal="center" vertical="center" wrapText="1"/>
    </xf>
    <xf numFmtId="0" fontId="57" fillId="0" borderId="5" xfId="0" applyFont="1" applyBorder="1" applyAlignment="1">
      <alignment horizontal="center" vertical="center" wrapText="1"/>
    </xf>
    <xf numFmtId="0" fontId="57" fillId="0" borderId="126" xfId="0" applyFont="1" applyBorder="1" applyAlignment="1">
      <alignment horizontal="center" vertical="center" wrapText="1"/>
    </xf>
    <xf numFmtId="0" fontId="57" fillId="0" borderId="6" xfId="0" applyFont="1" applyBorder="1" applyAlignment="1">
      <alignment horizontal="center" vertical="center" wrapText="1"/>
    </xf>
    <xf numFmtId="0" fontId="57" fillId="0" borderId="75" xfId="0" applyFont="1" applyBorder="1" applyAlignment="1">
      <alignment horizontal="center" vertical="center" wrapText="1"/>
    </xf>
    <xf numFmtId="0" fontId="39" fillId="30" borderId="6" xfId="0" applyFont="1" applyFill="1" applyBorder="1" applyAlignment="1">
      <alignment horizontal="center" vertical="center"/>
    </xf>
    <xf numFmtId="0" fontId="39" fillId="6" borderId="6" xfId="0" applyFont="1" applyFill="1" applyBorder="1" applyAlignment="1">
      <alignment horizontal="center" vertical="center"/>
    </xf>
    <xf numFmtId="0" fontId="39" fillId="19" borderId="6" xfId="0" applyFont="1" applyFill="1" applyBorder="1" applyAlignment="1">
      <alignment horizontal="center" vertical="center"/>
    </xf>
    <xf numFmtId="0" fontId="60" fillId="0" borderId="36" xfId="0" quotePrefix="1" applyFont="1" applyBorder="1" applyAlignment="1">
      <alignment horizontal="center" vertical="center"/>
    </xf>
    <xf numFmtId="0" fontId="60" fillId="0" borderId="74" xfId="0" quotePrefix="1" applyFont="1" applyBorder="1" applyAlignment="1">
      <alignment horizontal="center" vertical="center"/>
    </xf>
    <xf numFmtId="0" fontId="60" fillId="0" borderId="15" xfId="0" quotePrefix="1" applyFont="1" applyBorder="1" applyAlignment="1">
      <alignment horizontal="center" vertical="center"/>
    </xf>
    <xf numFmtId="0" fontId="60" fillId="0" borderId="75" xfId="0" quotePrefix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39" fillId="0" borderId="75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0" fillId="26" borderId="75" xfId="0" applyFont="1" applyFill="1" applyBorder="1" applyAlignment="1">
      <alignment horizontal="center" vertical="center"/>
    </xf>
    <xf numFmtId="0" fontId="60" fillId="26" borderId="103" xfId="0" applyFont="1" applyFill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60" fillId="26" borderId="1" xfId="0" applyFont="1" applyFill="1" applyBorder="1" applyAlignment="1">
      <alignment horizontal="center" vertical="center"/>
    </xf>
    <xf numFmtId="0" fontId="60" fillId="26" borderId="33" xfId="0" applyFont="1" applyFill="1" applyBorder="1" applyAlignment="1">
      <alignment horizontal="center" vertical="center"/>
    </xf>
    <xf numFmtId="0" fontId="60" fillId="26" borderId="11" xfId="0" applyFont="1" applyFill="1" applyBorder="1" applyAlignment="1">
      <alignment horizontal="center" vertical="center"/>
    </xf>
    <xf numFmtId="0" fontId="60" fillId="26" borderId="53" xfId="0" applyFont="1" applyFill="1" applyBorder="1" applyAlignment="1">
      <alignment horizontal="center" vertical="center"/>
    </xf>
    <xf numFmtId="0" fontId="60" fillId="26" borderId="21" xfId="0" applyFont="1" applyFill="1" applyBorder="1" applyAlignment="1">
      <alignment horizontal="center" vertical="center"/>
    </xf>
    <xf numFmtId="0" fontId="96" fillId="66" borderId="1" xfId="86" applyFont="1" applyFill="1" applyBorder="1" applyAlignment="1">
      <alignment horizontal="center" vertical="center" wrapText="1"/>
    </xf>
    <xf numFmtId="0" fontId="100" fillId="67" borderId="1" xfId="0" applyFont="1" applyFill="1" applyBorder="1" applyAlignment="1">
      <alignment horizontal="center" vertical="center" wrapText="1"/>
    </xf>
    <xf numFmtId="0" fontId="100" fillId="67" borderId="1" xfId="0" applyFont="1" applyFill="1" applyBorder="1" applyAlignment="1">
      <alignment horizontal="center" vertical="center"/>
    </xf>
    <xf numFmtId="20" fontId="96" fillId="0" borderId="1" xfId="86" applyNumberFormat="1" applyFont="1" applyFill="1" applyBorder="1" applyAlignment="1">
      <alignment horizontal="center" vertical="center"/>
    </xf>
    <xf numFmtId="0" fontId="96" fillId="66" borderId="1" xfId="86" applyFont="1" applyFill="1" applyBorder="1" applyAlignment="1">
      <alignment horizontal="center" vertical="center"/>
    </xf>
    <xf numFmtId="172" fontId="99" fillId="66" borderId="1" xfId="86" applyNumberFormat="1" applyFont="1" applyFill="1" applyBorder="1" applyAlignment="1">
      <alignment horizontal="center" vertical="center" wrapText="1"/>
    </xf>
    <xf numFmtId="0" fontId="96" fillId="66" borderId="75" xfId="86" applyFont="1" applyFill="1" applyBorder="1" applyAlignment="1">
      <alignment horizontal="center" vertical="center" wrapText="1"/>
    </xf>
    <xf numFmtId="0" fontId="96" fillId="66" borderId="15" xfId="86" applyFont="1" applyFill="1" applyBorder="1" applyAlignment="1">
      <alignment horizontal="center" vertical="center" wrapText="1"/>
    </xf>
    <xf numFmtId="12" fontId="98" fillId="68" borderId="75" xfId="86" applyNumberFormat="1" applyFont="1" applyFill="1" applyBorder="1" applyAlignment="1">
      <alignment horizontal="center" vertical="center" wrapText="1"/>
    </xf>
    <xf numFmtId="12" fontId="98" fillId="68" borderId="15" xfId="86" applyNumberFormat="1" applyFont="1" applyFill="1" applyBorder="1" applyAlignment="1">
      <alignment horizontal="center" vertical="center" wrapText="1"/>
    </xf>
    <xf numFmtId="172" fontId="99" fillId="65" borderId="1" xfId="86" applyNumberFormat="1" applyFont="1" applyFill="1" applyBorder="1" applyAlignment="1">
      <alignment horizontal="center" vertical="center" wrapText="1"/>
    </xf>
    <xf numFmtId="0" fontId="98" fillId="65" borderId="1" xfId="86" applyFont="1" applyFill="1" applyBorder="1" applyAlignment="1">
      <alignment horizontal="center" vertical="center"/>
    </xf>
    <xf numFmtId="0" fontId="98" fillId="68" borderId="75" xfId="86" applyFont="1" applyFill="1" applyBorder="1" applyAlignment="1">
      <alignment horizontal="center" vertical="center" wrapText="1"/>
    </xf>
    <xf numFmtId="0" fontId="98" fillId="68" borderId="15" xfId="86" applyFont="1" applyFill="1" applyBorder="1" applyAlignment="1">
      <alignment horizontal="center" vertical="center" wrapText="1"/>
    </xf>
    <xf numFmtId="172" fontId="99" fillId="0" borderId="75" xfId="86" applyNumberFormat="1" applyFont="1" applyFill="1" applyBorder="1" applyAlignment="1">
      <alignment horizontal="center" vertical="center"/>
    </xf>
    <xf numFmtId="172" fontId="99" fillId="0" borderId="74" xfId="86" applyNumberFormat="1" applyFont="1" applyFill="1" applyBorder="1" applyAlignment="1">
      <alignment horizontal="center" vertical="center"/>
    </xf>
    <xf numFmtId="172" fontId="99" fillId="0" borderId="15" xfId="86" applyNumberFormat="1" applyFont="1" applyFill="1" applyBorder="1" applyAlignment="1">
      <alignment horizontal="center" vertical="center"/>
    </xf>
    <xf numFmtId="0" fontId="98" fillId="0" borderId="75" xfId="86" applyFont="1" applyFill="1" applyBorder="1" applyAlignment="1">
      <alignment horizontal="center" vertical="center"/>
    </xf>
    <xf numFmtId="0" fontId="98" fillId="0" borderId="74" xfId="86" applyFont="1" applyFill="1" applyBorder="1" applyAlignment="1">
      <alignment horizontal="center" vertical="center"/>
    </xf>
    <xf numFmtId="0" fontId="98" fillId="0" borderId="15" xfId="86" applyFont="1" applyFill="1" applyBorder="1" applyAlignment="1">
      <alignment horizontal="center" vertical="center"/>
    </xf>
    <xf numFmtId="12" fontId="98" fillId="68" borderId="74" xfId="86" applyNumberFormat="1" applyFont="1" applyFill="1" applyBorder="1" applyAlignment="1">
      <alignment horizontal="center" vertical="center" wrapText="1"/>
    </xf>
    <xf numFmtId="172" fontId="99" fillId="0" borderId="1" xfId="86" applyNumberFormat="1" applyFont="1" applyFill="1" applyBorder="1" applyAlignment="1">
      <alignment horizontal="center" vertical="center" wrapText="1"/>
    </xf>
    <xf numFmtId="0" fontId="98" fillId="4" borderId="1" xfId="86" applyFont="1" applyFill="1" applyBorder="1" applyAlignment="1">
      <alignment horizontal="center" vertical="center" wrapText="1"/>
    </xf>
    <xf numFmtId="172" fontId="99" fillId="0" borderId="1" xfId="86" applyNumberFormat="1" applyFont="1" applyFill="1" applyBorder="1" applyAlignment="1">
      <alignment horizontal="center" vertical="center"/>
    </xf>
    <xf numFmtId="0" fontId="98" fillId="68" borderId="74" xfId="86" applyFont="1" applyFill="1" applyBorder="1" applyAlignment="1">
      <alignment horizontal="center" vertical="center" wrapText="1"/>
    </xf>
    <xf numFmtId="0" fontId="96" fillId="0" borderId="1" xfId="86" applyFont="1" applyFill="1" applyBorder="1" applyAlignment="1">
      <alignment horizontal="center" vertical="center"/>
    </xf>
    <xf numFmtId="0" fontId="98" fillId="65" borderId="75" xfId="86" applyFont="1" applyFill="1" applyBorder="1" applyAlignment="1">
      <alignment horizontal="center" vertical="center"/>
    </xf>
    <xf numFmtId="0" fontId="98" fillId="65" borderId="15" xfId="86" applyFont="1" applyFill="1" applyBorder="1" applyAlignment="1">
      <alignment horizontal="center" vertical="center"/>
    </xf>
    <xf numFmtId="0" fontId="98" fillId="65" borderId="74" xfId="86" applyFont="1" applyFill="1" applyBorder="1" applyAlignment="1">
      <alignment horizontal="center" vertical="center"/>
    </xf>
    <xf numFmtId="0" fontId="98" fillId="68" borderId="74" xfId="86" applyFont="1" applyFill="1" applyBorder="1" applyAlignment="1">
      <alignment horizontal="center" vertical="center"/>
    </xf>
    <xf numFmtId="0" fontId="98" fillId="68" borderId="15" xfId="86" applyFont="1" applyFill="1" applyBorder="1" applyAlignment="1">
      <alignment horizontal="center" vertical="center"/>
    </xf>
    <xf numFmtId="0" fontId="103" fillId="68" borderId="75" xfId="86" applyFont="1" applyFill="1" applyBorder="1" applyAlignment="1">
      <alignment horizontal="center" vertical="center" wrapText="1"/>
    </xf>
    <xf numFmtId="0" fontId="103" fillId="68" borderId="74" xfId="86" applyFont="1" applyFill="1" applyBorder="1" applyAlignment="1">
      <alignment horizontal="center" vertical="center" wrapText="1"/>
    </xf>
    <xf numFmtId="0" fontId="103" fillId="68" borderId="15" xfId="86" applyFont="1" applyFill="1" applyBorder="1" applyAlignment="1">
      <alignment horizontal="center" vertical="center" wrapText="1"/>
    </xf>
    <xf numFmtId="0" fontId="98" fillId="65" borderId="76" xfId="86" applyFont="1" applyFill="1" applyBorder="1" applyAlignment="1">
      <alignment horizontal="center" vertical="center"/>
    </xf>
    <xf numFmtId="0" fontId="98" fillId="65" borderId="77" xfId="86" applyFont="1" applyFill="1" applyBorder="1" applyAlignment="1">
      <alignment horizontal="center" vertical="center"/>
    </xf>
    <xf numFmtId="0" fontId="98" fillId="65" borderId="109" xfId="86" applyFont="1" applyFill="1" applyBorder="1" applyAlignment="1">
      <alignment horizontal="center" vertical="center"/>
    </xf>
    <xf numFmtId="0" fontId="98" fillId="65" borderId="164" xfId="86" applyFont="1" applyFill="1" applyBorder="1" applyAlignment="1">
      <alignment horizontal="center" vertical="center"/>
    </xf>
    <xf numFmtId="0" fontId="96" fillId="0" borderId="75" xfId="86" applyFont="1" applyFill="1" applyBorder="1" applyAlignment="1">
      <alignment horizontal="center" vertical="center"/>
    </xf>
    <xf numFmtId="0" fontId="96" fillId="0" borderId="74" xfId="86" applyFont="1" applyFill="1" applyBorder="1" applyAlignment="1">
      <alignment horizontal="center" vertical="center"/>
    </xf>
    <xf numFmtId="0" fontId="96" fillId="0" borderId="15" xfId="86" applyFont="1" applyFill="1" applyBorder="1" applyAlignment="1">
      <alignment horizontal="center" vertical="center"/>
    </xf>
    <xf numFmtId="0" fontId="104" fillId="68" borderId="74" xfId="86" applyFont="1" applyFill="1" applyBorder="1" applyAlignment="1">
      <alignment horizontal="center" vertical="center"/>
    </xf>
    <xf numFmtId="0" fontId="104" fillId="68" borderId="15" xfId="86" applyFont="1" applyFill="1" applyBorder="1" applyAlignment="1">
      <alignment horizontal="center" vertical="center"/>
    </xf>
    <xf numFmtId="0" fontId="70" fillId="23" borderId="1" xfId="0" applyFont="1" applyFill="1" applyBorder="1" applyAlignment="1">
      <alignment horizontal="center" vertical="center" wrapText="1"/>
    </xf>
    <xf numFmtId="0" fontId="70" fillId="0" borderId="75" xfId="0" applyFont="1" applyBorder="1" applyAlignment="1">
      <alignment horizontal="center" vertical="center" wrapText="1"/>
    </xf>
    <xf numFmtId="0" fontId="70" fillId="0" borderId="7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70" fillId="23" borderId="1" xfId="0" applyFont="1" applyFill="1" applyBorder="1" applyAlignment="1">
      <alignment horizontal="center" vertical="center"/>
    </xf>
    <xf numFmtId="0" fontId="70" fillId="23" borderId="75" xfId="0" applyFont="1" applyFill="1" applyBorder="1" applyAlignment="1">
      <alignment horizontal="center" vertical="center" wrapText="1"/>
    </xf>
    <xf numFmtId="0" fontId="70" fillId="23" borderId="15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70" fillId="0" borderId="75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70" fillId="23" borderId="15" xfId="0" applyFont="1" applyFill="1" applyBorder="1" applyAlignment="1">
      <alignment horizontal="center" vertical="center" wrapText="1"/>
    </xf>
    <xf numFmtId="0" fontId="70" fillId="23" borderId="75" xfId="0" applyFont="1" applyFill="1" applyBorder="1" applyAlignment="1">
      <alignment horizontal="center" vertical="center"/>
    </xf>
  </cellXfs>
  <cellStyles count="87">
    <cellStyle name=" 1" xfId="1" xr:uid="{00000000-0005-0000-0000-000000000000}"/>
    <cellStyle name="????_CASH FLOW " xfId="2" xr:uid="{00000000-0005-0000-0000-000001000000}"/>
    <cellStyle name="?e??A?_laroux_A??I2A?_BS&amp;IncStat_PL_S " xfId="3" xr:uid="{00000000-0005-0000-0000-000002000000}"/>
    <cellStyle name="?마 [0]_CASH FLOW " xfId="4" xr:uid="{00000000-0005-0000-0000-000003000000}"/>
    <cellStyle name="?마_CASH FLOW " xfId="5" xr:uid="{00000000-0005-0000-0000-000004000000}"/>
    <cellStyle name="?핺_2Q97 dist.EOM " xfId="6" xr:uid="{00000000-0005-0000-0000-000005000000}"/>
    <cellStyle name="≫o±O[0]_≫a×U " xfId="7" xr:uid="{00000000-0005-0000-0000-000006000000}"/>
    <cellStyle name="≫o±O_≫a×U " xfId="8" xr:uid="{00000000-0005-0000-0000-000007000000}"/>
    <cellStyle name="20% - Accent1" xfId="63" builtinId="30" hidden="1"/>
    <cellStyle name="20% - Accent2" xfId="67" builtinId="34" hidden="1"/>
    <cellStyle name="20% - Accent3" xfId="71" builtinId="38" hidden="1"/>
    <cellStyle name="20% - Accent4" xfId="75" builtinId="42" hidden="1"/>
    <cellStyle name="20% - Accent5" xfId="79" builtinId="46" hidden="1"/>
    <cellStyle name="20% - Accent6" xfId="83" builtinId="50" hidden="1"/>
    <cellStyle name="40% - Accent1" xfId="64" builtinId="31" hidden="1"/>
    <cellStyle name="40% - Accent2" xfId="68" builtinId="35" hidden="1"/>
    <cellStyle name="40% - Accent3" xfId="72" builtinId="39" hidden="1"/>
    <cellStyle name="40% - Accent4" xfId="76" builtinId="43" hidden="1"/>
    <cellStyle name="40% - Accent5" xfId="80" builtinId="47" hidden="1"/>
    <cellStyle name="40% - Accent6" xfId="84" builtinId="51" hidden="1"/>
    <cellStyle name="60% - Accent1" xfId="65" builtinId="32" hidden="1"/>
    <cellStyle name="60% - Accent2" xfId="69" builtinId="36" hidden="1"/>
    <cellStyle name="60% - Accent3" xfId="73" builtinId="40" hidden="1"/>
    <cellStyle name="60% - Accent4" xfId="77" builtinId="44" hidden="1"/>
    <cellStyle name="60% - Accent5" xfId="81" builtinId="48" hidden="1"/>
    <cellStyle name="60% - Accent6" xfId="85" builtinId="52" hidden="1"/>
    <cellStyle name="A???[0]_97 ?? " xfId="9" xr:uid="{00000000-0005-0000-0000-00001A000000}"/>
    <cellStyle name="A???97 ?? " xfId="10" xr:uid="{00000000-0005-0000-0000-00001B000000}"/>
    <cellStyle name="A???97?a?u? " xfId="11" xr:uid="{00000000-0005-0000-0000-00001C000000}"/>
    <cellStyle name="A???97Ae?A? " xfId="12" xr:uid="{00000000-0005-0000-0000-00001D000000}"/>
    <cellStyle name="A???98Ae?A? " xfId="13" xr:uid="{00000000-0005-0000-0000-00001E000000}"/>
    <cellStyle name="A???AoAUAy캿C? " xfId="14" xr:uid="{00000000-0005-0000-0000-00001F000000}"/>
    <cellStyle name="A???C?Ao_AoAUAy캿C? " xfId="15" xr:uid="{00000000-0005-0000-0000-000020000000}"/>
    <cellStyle name="A???CASH FLOW " xfId="16" xr:uid="{00000000-0005-0000-0000-000021000000}"/>
    <cellStyle name="A??[0]_CASH FLOW " xfId="17" xr:uid="{00000000-0005-0000-0000-000022000000}"/>
    <cellStyle name="A??CASH FLOW " xfId="18" xr:uid="{00000000-0005-0000-0000-000023000000}"/>
    <cellStyle name="Accent1" xfId="62" builtinId="29" hidden="1"/>
    <cellStyle name="Accent2" xfId="66" builtinId="33" hidden="1"/>
    <cellStyle name="Accent3" xfId="70" builtinId="37" hidden="1"/>
    <cellStyle name="Accent4" xfId="74" builtinId="41" hidden="1"/>
    <cellStyle name="Accent5" xfId="78" builtinId="45" hidden="1"/>
    <cellStyle name="Accent6" xfId="82" builtinId="49" hidden="1"/>
    <cellStyle name="AeE?[0]_97 ?? " xfId="19" xr:uid="{00000000-0005-0000-0000-000024000000}"/>
    <cellStyle name="AeE?97 ?? " xfId="20" xr:uid="{00000000-0005-0000-0000-000025000000}"/>
    <cellStyle name="AeE?97?a?u? " xfId="21" xr:uid="{00000000-0005-0000-0000-000026000000}"/>
    <cellStyle name="AeE?97Ae?A? " xfId="22" xr:uid="{00000000-0005-0000-0000-000027000000}"/>
    <cellStyle name="AeE?98Ae?A? " xfId="23" xr:uid="{00000000-0005-0000-0000-000028000000}"/>
    <cellStyle name="AeE?AoAUAy캿C? " xfId="24" xr:uid="{00000000-0005-0000-0000-000029000000}"/>
    <cellStyle name="AeE?C?Ao_AoAUAy캿C? " xfId="25" xr:uid="{00000000-0005-0000-0000-00002A000000}"/>
    <cellStyle name="AeE?CASH FLOW " xfId="26" xr:uid="{00000000-0005-0000-0000-00002B000000}"/>
    <cellStyle name="Bad" xfId="40" builtinId="27" hidden="1"/>
    <cellStyle name="C?AO_?? " xfId="27" xr:uid="{00000000-0005-0000-0000-00002C000000}"/>
    <cellStyle name="C¡IA¨ª_￠￢AAa.¨uOAI " xfId="28" xr:uid="{00000000-0005-0000-0000-00002D000000}"/>
    <cellStyle name="C￥AØ_¸AAa.¼OAI " xfId="29" xr:uid="{00000000-0005-0000-0000-00002E000000}"/>
    <cellStyle name="Calculation" xfId="55" builtinId="22" hidden="1"/>
    <cellStyle name="Check Cell" xfId="57" builtinId="23" hidden="1"/>
    <cellStyle name="Comma" xfId="41" builtinId="3" hidden="1"/>
    <cellStyle name="Comma [0]" xfId="42" builtinId="6" hidden="1"/>
    <cellStyle name="Currency" xfId="43" builtinId="4" hidden="1"/>
    <cellStyle name="Currency [0]" xfId="44" builtinId="7" hidden="1"/>
    <cellStyle name="Explanatory Text" xfId="60" builtinId="53" hidden="1"/>
    <cellStyle name="Good" xfId="51" builtinId="26" hidden="1"/>
    <cellStyle name="Heading 1" xfId="47" builtinId="16" hidden="1"/>
    <cellStyle name="Heading 2" xfId="48" builtinId="17" hidden="1"/>
    <cellStyle name="Heading 3" xfId="49" builtinId="18" hidden="1"/>
    <cellStyle name="Heading 4" xfId="50" builtinId="19" hidden="1"/>
    <cellStyle name="Input" xfId="53" builtinId="20" hidden="1"/>
    <cellStyle name="Linked Cell" xfId="56" builtinId="24" hidden="1"/>
    <cellStyle name="Neutral" xfId="52" builtinId="28" hidden="1"/>
    <cellStyle name="Normal" xfId="0" builtinId="0"/>
    <cellStyle name="Note" xfId="59" builtinId="10" hidden="1"/>
    <cellStyle name="Output" xfId="54" builtinId="21" hidden="1"/>
    <cellStyle name="Percent" xfId="45" builtinId="5" hidden="1"/>
    <cellStyle name="Title" xfId="46" builtinId="15" hidden="1"/>
    <cellStyle name="Total" xfId="61" builtinId="25" hidden="1"/>
    <cellStyle name="Warning Text" xfId="58" builtinId="11" hidden="1"/>
    <cellStyle name="새귑[0]_롤痰삠悧 " xfId="31" xr:uid="{00000000-0005-0000-0000-00003D000000}"/>
    <cellStyle name="새귑_롤痰삠悧 " xfId="32" xr:uid="{00000000-0005-0000-0000-00003E000000}"/>
    <cellStyle name="콤마 [0]_  종  합  " xfId="36" xr:uid="{00000000-0005-0000-0000-000050000000}"/>
    <cellStyle name="콤마_  종  합  " xfId="37" xr:uid="{00000000-0005-0000-0000-000051000000}"/>
    <cellStyle name="표준 3 10 9" xfId="86" xr:uid="{00000000-0005-0000-0000-000057000000}"/>
    <cellStyle name="咬訌裝?report-2 " xfId="30" xr:uid="{00000000-0005-0000-0000-000038000000}"/>
    <cellStyle name="烹拳 [0]_  辆  钦  " xfId="38" xr:uid="{00000000-0005-0000-0000-000054000000}"/>
    <cellStyle name="烹拳_  辆  钦  " xfId="39" xr:uid="{00000000-0005-0000-0000-000055000000}"/>
    <cellStyle name="钎霖_  辆  钦  " xfId="35" xr:uid="{00000000-0005-0000-0000-00004E000000}"/>
    <cellStyle name="霓付 [0]_  辆  钦  " xfId="33" xr:uid="{00000000-0005-0000-0000-000044000000}"/>
    <cellStyle name="霓付_  辆  钦  " xfId="34" xr:uid="{00000000-0005-0000-0000-000045000000}"/>
  </cellStyles>
  <dxfs count="5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429491</xdr:colOff>
      <xdr:row>33</xdr:row>
      <xdr:rowOff>689263</xdr:rowOff>
    </xdr:from>
    <xdr:to>
      <xdr:col>6</xdr:col>
      <xdr:colOff>1339698</xdr:colOff>
      <xdr:row>34</xdr:row>
      <xdr:rowOff>764309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07466" y="19948813"/>
          <a:ext cx="910207" cy="894195"/>
        </a:xfrm>
        <a:prstGeom prst="rect">
          <a:avLst/>
        </a:prstGeom>
      </xdr:spPr>
    </xdr:pic>
    <xdr:clientData/>
  </xdr:twoCellAnchor>
  <xdr:twoCellAnchor editAs="oneCell">
    <xdr:from>
      <xdr:col>6</xdr:col>
      <xdr:colOff>460663</xdr:colOff>
      <xdr:row>41</xdr:row>
      <xdr:rowOff>651164</xdr:rowOff>
    </xdr:from>
    <xdr:to>
      <xdr:col>6</xdr:col>
      <xdr:colOff>1370870</xdr:colOff>
      <xdr:row>42</xdr:row>
      <xdr:rowOff>726210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38638" y="26463914"/>
          <a:ext cx="910207" cy="894195"/>
        </a:xfrm>
        <a:prstGeom prst="rect">
          <a:avLst/>
        </a:prstGeom>
      </xdr:spPr>
    </xdr:pic>
    <xdr:clientData/>
  </xdr:twoCellAnchor>
  <xdr:twoCellAnchor editAs="oneCell">
    <xdr:from>
      <xdr:col>6</xdr:col>
      <xdr:colOff>477982</xdr:colOff>
      <xdr:row>52</xdr:row>
      <xdr:rowOff>339438</xdr:rowOff>
    </xdr:from>
    <xdr:to>
      <xdr:col>6</xdr:col>
      <xdr:colOff>1388189</xdr:colOff>
      <xdr:row>53</xdr:row>
      <xdr:rowOff>414483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55957" y="34343688"/>
          <a:ext cx="910207" cy="894196"/>
        </a:xfrm>
        <a:prstGeom prst="rect">
          <a:avLst/>
        </a:prstGeom>
      </xdr:spPr>
    </xdr:pic>
    <xdr:clientData/>
  </xdr:twoCellAnchor>
  <xdr:twoCellAnchor editAs="oneCell">
    <xdr:from>
      <xdr:col>6</xdr:col>
      <xdr:colOff>477983</xdr:colOff>
      <xdr:row>58</xdr:row>
      <xdr:rowOff>270163</xdr:rowOff>
    </xdr:from>
    <xdr:to>
      <xdr:col>6</xdr:col>
      <xdr:colOff>1388190</xdr:colOff>
      <xdr:row>59</xdr:row>
      <xdr:rowOff>345209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55958" y="39189313"/>
          <a:ext cx="910207" cy="894195"/>
        </a:xfrm>
        <a:prstGeom prst="rect">
          <a:avLst/>
        </a:prstGeom>
      </xdr:spPr>
    </xdr:pic>
    <xdr:clientData/>
  </xdr:twoCellAnchor>
  <xdr:oneCellAnchor>
    <xdr:from>
      <xdr:col>6</xdr:col>
      <xdr:colOff>381001</xdr:colOff>
      <xdr:row>22</xdr:row>
      <xdr:rowOff>536864</xdr:rowOff>
    </xdr:from>
    <xdr:ext cx="910207" cy="889000"/>
    <xdr:pic>
      <xdr:nvPicPr>
        <xdr:cNvPr id="6" name="그림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58976" y="10785764"/>
          <a:ext cx="910207" cy="889000"/>
        </a:xfrm>
        <a:prstGeom prst="rect">
          <a:avLst/>
        </a:prstGeom>
      </xdr:spPr>
    </xdr:pic>
    <xdr:clientData/>
  </xdr:oneCellAnchor>
  <xdr:twoCellAnchor editAs="oneCell">
    <xdr:from>
      <xdr:col>6</xdr:col>
      <xdr:colOff>415637</xdr:colOff>
      <xdr:row>16</xdr:row>
      <xdr:rowOff>225136</xdr:rowOff>
    </xdr:from>
    <xdr:to>
      <xdr:col>6</xdr:col>
      <xdr:colOff>1325844</xdr:colOff>
      <xdr:row>17</xdr:row>
      <xdr:rowOff>300181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93612" y="5559136"/>
          <a:ext cx="910207" cy="894196"/>
        </a:xfrm>
        <a:prstGeom prst="rect">
          <a:avLst/>
        </a:prstGeom>
      </xdr:spPr>
    </xdr:pic>
    <xdr:clientData/>
  </xdr:twoCellAnchor>
  <xdr:twoCellAnchor editAs="oneCell">
    <xdr:from>
      <xdr:col>6</xdr:col>
      <xdr:colOff>429491</xdr:colOff>
      <xdr:row>30</xdr:row>
      <xdr:rowOff>290946</xdr:rowOff>
    </xdr:from>
    <xdr:to>
      <xdr:col>6</xdr:col>
      <xdr:colOff>1339698</xdr:colOff>
      <xdr:row>31</xdr:row>
      <xdr:rowOff>365992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07466" y="17093046"/>
          <a:ext cx="910207" cy="894195"/>
        </a:xfrm>
        <a:prstGeom prst="rect">
          <a:avLst/>
        </a:prstGeom>
      </xdr:spPr>
    </xdr:pic>
    <xdr:clientData/>
  </xdr:twoCellAnchor>
  <xdr:twoCellAnchor editAs="oneCell">
    <xdr:from>
      <xdr:col>6</xdr:col>
      <xdr:colOff>426028</xdr:colOff>
      <xdr:row>46</xdr:row>
      <xdr:rowOff>720436</xdr:rowOff>
    </xdr:from>
    <xdr:to>
      <xdr:col>6</xdr:col>
      <xdr:colOff>1336235</xdr:colOff>
      <xdr:row>47</xdr:row>
      <xdr:rowOff>795481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04003" y="29809786"/>
          <a:ext cx="910207" cy="894196"/>
        </a:xfrm>
        <a:prstGeom prst="rect">
          <a:avLst/>
        </a:prstGeom>
      </xdr:spPr>
    </xdr:pic>
    <xdr:clientData/>
  </xdr:twoCellAnchor>
  <xdr:twoCellAnchor editAs="oneCell">
    <xdr:from>
      <xdr:col>6</xdr:col>
      <xdr:colOff>391391</xdr:colOff>
      <xdr:row>37</xdr:row>
      <xdr:rowOff>599210</xdr:rowOff>
    </xdr:from>
    <xdr:to>
      <xdr:col>6</xdr:col>
      <xdr:colOff>1301598</xdr:colOff>
      <xdr:row>38</xdr:row>
      <xdr:rowOff>674256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69366" y="23135360"/>
          <a:ext cx="910207" cy="894195"/>
        </a:xfrm>
        <a:prstGeom prst="rect">
          <a:avLst/>
        </a:prstGeom>
      </xdr:spPr>
    </xdr:pic>
    <xdr:clientData/>
  </xdr:twoCellAnchor>
  <xdr:oneCellAnchor>
    <xdr:from>
      <xdr:col>6</xdr:col>
      <xdr:colOff>429491</xdr:colOff>
      <xdr:row>26</xdr:row>
      <xdr:rowOff>689263</xdr:rowOff>
    </xdr:from>
    <xdr:ext cx="910207" cy="884671"/>
    <xdr:pic>
      <xdr:nvPicPr>
        <xdr:cNvPr id="11" name="그림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07466" y="14214763"/>
          <a:ext cx="910207" cy="884671"/>
        </a:xfrm>
        <a:prstGeom prst="rect">
          <a:avLst/>
        </a:prstGeom>
      </xdr:spPr>
    </xdr:pic>
    <xdr:clientData/>
  </xdr:oneCellAnchor>
  <xdr:twoCellAnchor editAs="oneCell">
    <xdr:from>
      <xdr:col>6</xdr:col>
      <xdr:colOff>346364</xdr:colOff>
      <xdr:row>13</xdr:row>
      <xdr:rowOff>640774</xdr:rowOff>
    </xdr:from>
    <xdr:to>
      <xdr:col>6</xdr:col>
      <xdr:colOff>1373469</xdr:colOff>
      <xdr:row>15</xdr:row>
      <xdr:rowOff>138546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24339" y="3517324"/>
          <a:ext cx="1027105" cy="1136072"/>
        </a:xfrm>
        <a:prstGeom prst="rect">
          <a:avLst/>
        </a:prstGeom>
      </xdr:spPr>
    </xdr:pic>
    <xdr:clientData/>
  </xdr:twoCellAnchor>
  <xdr:twoCellAnchor editAs="oneCell">
    <xdr:from>
      <xdr:col>6</xdr:col>
      <xdr:colOff>394855</xdr:colOff>
      <xdr:row>22</xdr:row>
      <xdr:rowOff>519545</xdr:rowOff>
    </xdr:from>
    <xdr:to>
      <xdr:col>6</xdr:col>
      <xdr:colOff>1305062</xdr:colOff>
      <xdr:row>23</xdr:row>
      <xdr:rowOff>594591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1037" y="7464136"/>
          <a:ext cx="910207" cy="889000"/>
        </a:xfrm>
        <a:prstGeom prst="rect">
          <a:avLst/>
        </a:prstGeom>
      </xdr:spPr>
    </xdr:pic>
    <xdr:clientData/>
  </xdr:twoCellAnchor>
  <xdr:twoCellAnchor editAs="oneCell">
    <xdr:from>
      <xdr:col>6</xdr:col>
      <xdr:colOff>136071</xdr:colOff>
      <xdr:row>9</xdr:row>
      <xdr:rowOff>179633</xdr:rowOff>
    </xdr:from>
    <xdr:to>
      <xdr:col>6</xdr:col>
      <xdr:colOff>775607</xdr:colOff>
      <xdr:row>10</xdr:row>
      <xdr:rowOff>74840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5071" y="1513133"/>
          <a:ext cx="639536" cy="7143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%20Ree%20Han/Desktop/&#9632;%20&#50629;&#47924;/3.%20&#51228;&#47560;&#49472;%20&#50629;&#47924;/Spec%20Sheet/&#44396;&#51452;&#54693;%20Q8D%20&#51649;&#54616;%20MRT_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%20Ree%20Han/Desktop/nu7020_ver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%20Ree%20Han/Desktop/Q8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54620;&#49457;&#54872;/AppData/Local/Microsoft/Windows/INetCache/Content.Outlook/52P74PRV/MRT_02-22/NU71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%20Ree%20Han/Downloads/Spec_2018_2_2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양"/>
      <sheetName val="DD리스트"/>
      <sheetName val="담당정보"/>
    </sheetNames>
    <sheetDataSet>
      <sheetData sheetId="0">
        <row r="10">
          <cell r="D10" t="str">
            <v>General Information</v>
          </cell>
          <cell r="E10" t="str">
            <v/>
          </cell>
          <cell r="F10" t="str">
            <v>Y</v>
          </cell>
          <cell r="G10" t="str">
            <v>회로</v>
          </cell>
          <cell r="H10" t="str">
            <v/>
          </cell>
          <cell r="I10" t="str">
            <v>NONE</v>
          </cell>
          <cell r="J10" t="str">
            <v/>
          </cell>
          <cell r="K10" t="str">
            <v/>
          </cell>
          <cell r="L10" t="str">
            <v/>
          </cell>
        </row>
        <row r="11">
          <cell r="D11" t="str">
            <v>Product</v>
          </cell>
          <cell r="E11" t="str">
            <v>* 제품군 분류 : OLED, LED, SUHD, QTV</v>
          </cell>
          <cell r="F11" t="str">
            <v>Y</v>
          </cell>
          <cell r="G11" t="str">
            <v>회로</v>
          </cell>
          <cell r="H11" t="str">
            <v/>
          </cell>
          <cell r="I11" t="str">
            <v>SELECT</v>
          </cell>
          <cell r="J11" t="str">
            <v>QLED</v>
          </cell>
          <cell r="K11" t="str">
            <v>QLED</v>
          </cell>
          <cell r="L11" t="str">
            <v>QLED</v>
          </cell>
        </row>
        <row r="12">
          <cell r="D12" t="str">
            <v>Cabinet Basic Code</v>
          </cell>
          <cell r="E12" t="str">
            <v/>
          </cell>
          <cell r="F12" t="str">
            <v>N</v>
          </cell>
          <cell r="G12" t="str">
            <v>기구</v>
          </cell>
          <cell r="H12" t="str">
            <v/>
          </cell>
          <cell r="I12" t="str">
            <v>TEXT</v>
          </cell>
          <cell r="J12" t="str">
            <v>Q65NR1</v>
          </cell>
          <cell r="K12" t="str">
            <v>Q65NR1</v>
          </cell>
          <cell r="L12" t="str">
            <v>Q75NR1</v>
          </cell>
        </row>
        <row r="13">
          <cell r="D13" t="str">
            <v>Series</v>
          </cell>
          <cell r="E13" t="str">
            <v>* 모델 시리즈 분류</v>
          </cell>
          <cell r="F13" t="str">
            <v>Y</v>
          </cell>
          <cell r="G13" t="str">
            <v>회로</v>
          </cell>
          <cell r="H13" t="str">
            <v/>
          </cell>
          <cell r="I13" t="str">
            <v>SELECT</v>
          </cell>
          <cell r="J13" t="str">
            <v>Q</v>
          </cell>
          <cell r="K13" t="str">
            <v>Q</v>
          </cell>
          <cell r="L13" t="str">
            <v>Q</v>
          </cell>
        </row>
        <row r="14">
          <cell r="D14" t="str">
            <v>Country</v>
          </cell>
          <cell r="E14" t="str">
            <v/>
          </cell>
          <cell r="F14" t="str">
            <v>N</v>
          </cell>
          <cell r="G14" t="str">
            <v>회로</v>
          </cell>
          <cell r="H14" t="str">
            <v/>
          </cell>
          <cell r="I14" t="str">
            <v>CHECKBOX</v>
          </cell>
          <cell r="J14" t="str">
            <v>UNITED STATES</v>
          </cell>
          <cell r="K14" t="str">
            <v>UNITED STATES</v>
          </cell>
          <cell r="L14" t="str">
            <v>UNITED STATES</v>
          </cell>
        </row>
        <row r="15">
          <cell r="D15" t="str">
            <v>Tools Support</v>
          </cell>
          <cell r="E15" t="str">
            <v/>
          </cell>
          <cell r="F15" t="str">
            <v>N</v>
          </cell>
          <cell r="G15" t="str">
            <v>S/W</v>
          </cell>
          <cell r="H15" t="str">
            <v/>
          </cell>
          <cell r="I15" t="str">
            <v>SELECT</v>
          </cell>
          <cell r="J15" t="str">
            <v>N/A</v>
          </cell>
          <cell r="K15" t="str">
            <v>N/A</v>
          </cell>
          <cell r="L15" t="str">
            <v>N/A</v>
          </cell>
        </row>
        <row r="16">
          <cell r="D16" t="str">
            <v>Platform(TV)</v>
          </cell>
          <cell r="E16" t="str">
            <v/>
          </cell>
          <cell r="F16" t="str">
            <v>N</v>
          </cell>
          <cell r="G16" t="str">
            <v>회로</v>
          </cell>
          <cell r="H16" t="str">
            <v/>
          </cell>
          <cell r="I16" t="str">
            <v>SELECT | SELECT</v>
          </cell>
          <cell r="J16" t="str">
            <v>SoC | Kant-M2</v>
          </cell>
          <cell r="K16" t="str">
            <v>SoC | Kant-M2</v>
          </cell>
          <cell r="L16" t="str">
            <v>SoC | Kant-M2</v>
          </cell>
        </row>
        <row r="17">
          <cell r="D17" t="str">
            <v>Display</v>
          </cell>
          <cell r="E17" t="str">
            <v>※ PVI 용어 : Screen Size</v>
          </cell>
          <cell r="F17" t="str">
            <v>Y</v>
          </cell>
          <cell r="G17" t="str">
            <v>회로</v>
          </cell>
          <cell r="H17" t="str">
            <v/>
          </cell>
          <cell r="I17" t="str">
            <v>NONE</v>
          </cell>
          <cell r="J17" t="str">
            <v/>
          </cell>
          <cell r="K17" t="str">
            <v/>
          </cell>
          <cell r="L17" t="str">
            <v/>
          </cell>
        </row>
        <row r="18">
          <cell r="D18" t="str">
            <v>Inch</v>
          </cell>
          <cell r="E18" t="str">
            <v>* 모델 화면 크기 분류_x000D_
※ PVI : Screen Size</v>
          </cell>
          <cell r="F18" t="str">
            <v>Y</v>
          </cell>
          <cell r="G18" t="str">
            <v>회로</v>
          </cell>
          <cell r="H18" t="str">
            <v>Y</v>
          </cell>
          <cell r="I18" t="str">
            <v>SELECT</v>
          </cell>
          <cell r="J18">
            <v>55</v>
          </cell>
          <cell r="K18" t="str">
            <v>65</v>
          </cell>
          <cell r="L18" t="str">
            <v>75</v>
          </cell>
        </row>
        <row r="19">
          <cell r="D19" t="str">
            <v>Real Inch</v>
          </cell>
          <cell r="E19" t="str">
            <v>* 화면의 대각선 길이(Real Inch, 소수점 첫째자리까지 표현)_x000D_
* 산출방법 : Panel-Active Area 치수(가로*세로)를 대각선 값(mm) 으로 환산후 센치(cm) 및 인치로 변환하여 소수점 둘째자리가 0.09 이상은 올림, 미만은 버림하여 첫째자리까지만 표기(소수점 첫째자리 "0"도 표기)_x000D_
ex1) 32" 실측:  800.39 (대각선값) * 0.1(센치 변환값) / 2.54 (인치 변환값) = 31.511.. 이나  둘째자리가 0.09 미만이므로 버림하여 31.5"로 표기_x000D_
ex2) 50" 실측:  1257.26 (대각선값) * 0.1(센치 변환값) / 2.54 (인치 변환값) = 49.498... 이나 둘째자리가 0.09 이상이므로 올림하여 49.5"로 표기</v>
          </cell>
          <cell r="F19" t="str">
            <v>N</v>
          </cell>
          <cell r="G19" t="str">
            <v>기구</v>
          </cell>
          <cell r="H19" t="str">
            <v/>
          </cell>
          <cell r="I19" t="str">
            <v>TEXT</v>
          </cell>
          <cell r="J19" t="str">
            <v>64.5</v>
          </cell>
          <cell r="K19" t="str">
            <v>64.5</v>
          </cell>
          <cell r="L19" t="str">
            <v>74.5</v>
          </cell>
        </row>
        <row r="20">
          <cell r="D20" t="str">
            <v>Centimeters</v>
          </cell>
          <cell r="E20" t="str">
            <v/>
          </cell>
          <cell r="F20" t="str">
            <v>N</v>
          </cell>
          <cell r="G20" t="str">
            <v>기구</v>
          </cell>
          <cell r="H20" t="str">
            <v/>
          </cell>
          <cell r="I20" t="str">
            <v>TEXT</v>
          </cell>
          <cell r="J20" t="str">
            <v>163</v>
          </cell>
          <cell r="K20" t="str">
            <v>163</v>
          </cell>
          <cell r="L20" t="str">
            <v>189</v>
          </cell>
        </row>
        <row r="21">
          <cell r="D21" t="str">
            <v>Resolution</v>
          </cell>
          <cell r="E21" t="str">
            <v>* Panel Resolution_x000D_
 - 7680 x 4320, 5120 x 2160, 3840 x 2160, 1920 x 1080, 1366 x768</v>
          </cell>
          <cell r="F21" t="str">
            <v>Y</v>
          </cell>
          <cell r="G21" t="str">
            <v>회로</v>
          </cell>
          <cell r="H21" t="str">
            <v>Y</v>
          </cell>
          <cell r="I21" t="str">
            <v>SELECT</v>
          </cell>
          <cell r="J21" t="str">
            <v>3,840 x 2,160</v>
          </cell>
          <cell r="K21" t="str">
            <v>3,840 x 2,160</v>
          </cell>
          <cell r="L21" t="str">
            <v>3,840 x 2,160</v>
          </cell>
        </row>
        <row r="22">
          <cell r="D22" t="str">
            <v>Screen Curvature</v>
          </cell>
          <cell r="E22" t="str">
            <v>* 패널의 곡률 값_x000D_
 - 4,200R, 3,000R (R=Radiation, mm)</v>
          </cell>
          <cell r="F22" t="str">
            <v>Y</v>
          </cell>
          <cell r="G22" t="str">
            <v>기구</v>
          </cell>
          <cell r="H22" t="str">
            <v/>
          </cell>
          <cell r="I22" t="str">
            <v>SELECT</v>
          </cell>
          <cell r="J22" t="str">
            <v>N/A</v>
          </cell>
          <cell r="K22" t="str">
            <v>N/A</v>
          </cell>
          <cell r="L22" t="str">
            <v>N/A</v>
          </cell>
        </row>
        <row r="23">
          <cell r="D23" t="str">
            <v>Billion Colors</v>
          </cell>
          <cell r="E23" t="str">
            <v>* 패널 10bit 지원 여부</v>
          </cell>
          <cell r="F23" t="str">
            <v>Y</v>
          </cell>
          <cell r="G23" t="str">
            <v>회로</v>
          </cell>
          <cell r="H23" t="str">
            <v/>
          </cell>
          <cell r="I23" t="str">
            <v>SELECT</v>
          </cell>
          <cell r="J23" t="str">
            <v>Yes</v>
          </cell>
          <cell r="K23" t="str">
            <v>Yes</v>
          </cell>
          <cell r="L23" t="str">
            <v>Yes</v>
          </cell>
        </row>
        <row r="24">
          <cell r="D24" t="str">
            <v>Ultra Black</v>
          </cell>
          <cell r="E24" t="str">
            <v>외광반사를 줄여 명실 명암비 향상</v>
          </cell>
          <cell r="F24" t="str">
            <v>Y</v>
          </cell>
          <cell r="G24" t="str">
            <v>회로</v>
          </cell>
          <cell r="H24" t="str">
            <v/>
          </cell>
          <cell r="I24" t="str">
            <v>SELECT</v>
          </cell>
          <cell r="J24" t="str">
            <v>Ultra Black Elite</v>
          </cell>
          <cell r="K24" t="str">
            <v>Ultra Black Elite</v>
          </cell>
          <cell r="L24" t="str">
            <v>Ultra Black Elite</v>
          </cell>
        </row>
        <row r="25">
          <cell r="D25" t="str">
            <v>Video</v>
          </cell>
          <cell r="E25" t="str">
            <v/>
          </cell>
          <cell r="F25" t="str">
            <v>Y</v>
          </cell>
          <cell r="G25" t="str">
            <v>회로</v>
          </cell>
          <cell r="H25" t="str">
            <v/>
          </cell>
          <cell r="I25" t="str">
            <v>NONE</v>
          </cell>
          <cell r="J25" t="str">
            <v/>
          </cell>
          <cell r="K25" t="str">
            <v/>
          </cell>
          <cell r="L25" t="str">
            <v/>
          </cell>
        </row>
        <row r="26">
          <cell r="D26" t="str">
            <v>Picture Engine</v>
          </cell>
          <cell r="E26" t="str">
            <v>화질 적용 엔진, 마케팅 용어 신규 기술 적용에 따른 추가 엔진 추가 가능</v>
          </cell>
          <cell r="F26" t="str">
            <v>Y</v>
          </cell>
          <cell r="G26" t="str">
            <v>회로</v>
          </cell>
          <cell r="H26" t="str">
            <v/>
          </cell>
          <cell r="I26" t="str">
            <v>TEXT</v>
          </cell>
          <cell r="J26" t="str">
            <v>Q Engine</v>
          </cell>
          <cell r="K26" t="str">
            <v>Q Engine</v>
          </cell>
          <cell r="L26" t="str">
            <v>Q Engine</v>
          </cell>
        </row>
        <row r="27">
          <cell r="D27" t="str">
            <v>Motion Rate</v>
          </cell>
          <cell r="E27" t="str">
            <v>* Panel Refresh Rate 및 CMR과는 별개로, Backlight  기술을 근거로 한 Motion 화질 기준  - 60Hz → 120 / 120Hz → 240</v>
          </cell>
          <cell r="F27" t="str">
            <v>Y</v>
          </cell>
          <cell r="G27" t="str">
            <v>회로</v>
          </cell>
          <cell r="H27" t="str">
            <v/>
          </cell>
          <cell r="I27" t="str">
            <v>TEXT</v>
          </cell>
          <cell r="J27" t="str">
            <v>240</v>
          </cell>
          <cell r="K27" t="str">
            <v>240</v>
          </cell>
          <cell r="L27" t="str">
            <v>240</v>
          </cell>
        </row>
        <row r="28">
          <cell r="D28" t="str">
            <v>PQI (Picture Quality Index)</v>
          </cell>
          <cell r="E28" t="str">
            <v>당사 화질사양을 수치화한 값</v>
          </cell>
          <cell r="F28" t="str">
            <v>Y</v>
          </cell>
          <cell r="G28" t="str">
            <v>회로</v>
          </cell>
          <cell r="H28" t="str">
            <v/>
          </cell>
          <cell r="I28" t="str">
            <v>TEXT</v>
          </cell>
          <cell r="J28" t="str">
            <v>3600</v>
          </cell>
          <cell r="K28" t="str">
            <v>3600</v>
          </cell>
          <cell r="L28" t="str">
            <v>3600</v>
          </cell>
        </row>
        <row r="29">
          <cell r="D29" t="str">
            <v>HDR (High Dynamic Range)</v>
          </cell>
          <cell r="E29" t="str">
            <v>당사 제품내 HDR 성능의 Index를 나타냄, HDR1500/1000은 Peak Illuminator 기능 지원</v>
          </cell>
          <cell r="F29" t="str">
            <v>Y</v>
          </cell>
          <cell r="G29" t="str">
            <v>회로</v>
          </cell>
          <cell r="H29" t="str">
            <v/>
          </cell>
          <cell r="I29" t="str">
            <v>TEXT</v>
          </cell>
          <cell r="J29" t="str">
            <v>Q HDR 1500</v>
          </cell>
          <cell r="K29" t="str">
            <v>Q HDR 1500</v>
          </cell>
          <cell r="L29" t="str">
            <v>Q HDR 1500</v>
          </cell>
        </row>
        <row r="30">
          <cell r="D30" t="str">
            <v>HDR 10+</v>
          </cell>
          <cell r="E30" t="str">
            <v>* HDR10+ 지원 여부</v>
          </cell>
          <cell r="F30" t="str">
            <v>Y</v>
          </cell>
          <cell r="G30" t="str">
            <v>회로</v>
          </cell>
          <cell r="H30" t="str">
            <v/>
          </cell>
          <cell r="I30" t="str">
            <v>SELECT</v>
          </cell>
          <cell r="J30" t="str">
            <v>Yes</v>
          </cell>
          <cell r="K30" t="str">
            <v>Yes</v>
          </cell>
          <cell r="L30" t="str">
            <v>Yes</v>
          </cell>
        </row>
        <row r="31">
          <cell r="D31" t="str">
            <v>HLG (Hybrid Log Gamma)</v>
          </cell>
          <cell r="E31" t="str">
            <v>* HLG (Hybrid Log Gamma) 지원여부</v>
          </cell>
          <cell r="F31" t="str">
            <v>Y</v>
          </cell>
          <cell r="G31" t="str">
            <v>회로</v>
          </cell>
          <cell r="H31" t="str">
            <v/>
          </cell>
          <cell r="I31" t="str">
            <v>SELECT</v>
          </cell>
          <cell r="J31" t="str">
            <v>Yes</v>
          </cell>
          <cell r="K31" t="str">
            <v>Yes</v>
          </cell>
          <cell r="L31" t="str">
            <v>Yes</v>
          </cell>
        </row>
        <row r="32">
          <cell r="D32" t="str">
            <v>Contrast</v>
          </cell>
          <cell r="E32" t="str">
            <v>* Contrast Feature 적용 수준</v>
          </cell>
          <cell r="F32" t="str">
            <v>Y</v>
          </cell>
          <cell r="G32" t="str">
            <v>회로</v>
          </cell>
          <cell r="H32" t="str">
            <v/>
          </cell>
          <cell r="I32" t="str">
            <v>TEXT</v>
          </cell>
          <cell r="J32" t="str">
            <v>Q Contrast Plus</v>
          </cell>
          <cell r="K32" t="str">
            <v>Q Contrast Plus</v>
          </cell>
          <cell r="L32" t="str">
            <v>Q Constrast Plus</v>
          </cell>
        </row>
        <row r="33">
          <cell r="D33" t="str">
            <v>Color</v>
          </cell>
          <cell r="E33" t="str">
            <v>* Color 솔루션 적용 수준</v>
          </cell>
          <cell r="F33" t="str">
            <v>Y</v>
          </cell>
          <cell r="G33" t="str">
            <v>회로</v>
          </cell>
          <cell r="H33" t="str">
            <v/>
          </cell>
          <cell r="I33" t="str">
            <v>TEXT</v>
          </cell>
          <cell r="J33" t="str">
            <v>Q Color</v>
          </cell>
          <cell r="K33" t="str">
            <v>Q Color</v>
          </cell>
          <cell r="L33" t="str">
            <v>Q Color</v>
          </cell>
        </row>
        <row r="34">
          <cell r="D34" t="str">
            <v>Viewing Angle</v>
          </cell>
          <cell r="E34" t="str">
            <v>* 시야각 알고리즘 적용 여부</v>
          </cell>
          <cell r="F34" t="str">
            <v>Y</v>
          </cell>
          <cell r="G34" t="str">
            <v>회로</v>
          </cell>
          <cell r="H34" t="str">
            <v/>
          </cell>
          <cell r="I34" t="str">
            <v>TEXT</v>
          </cell>
          <cell r="J34" t="str">
            <v>Q Viewing Angle</v>
          </cell>
          <cell r="K34" t="str">
            <v>Q Viewing Angle</v>
          </cell>
          <cell r="L34" t="str">
            <v>Q Viewing Angle</v>
          </cell>
        </row>
        <row r="35">
          <cell r="D35" t="str">
            <v>Micro Dimming</v>
          </cell>
          <cell r="E35" t="str">
            <v>화면의 영상을 분석하여 세밀하게 명암/색상/밝기를 컨트롤 해주는 기술 (알고리즘으로 구현, Demo 모드 제공)</v>
          </cell>
          <cell r="F35" t="str">
            <v>Y</v>
          </cell>
          <cell r="G35" t="str">
            <v>회로</v>
          </cell>
          <cell r="H35" t="str">
            <v/>
          </cell>
          <cell r="I35" t="str">
            <v>TEXT</v>
          </cell>
          <cell r="J35" t="str">
            <v>Supreme UHD Dimming</v>
          </cell>
          <cell r="K35" t="str">
            <v>Supreme UHD Dimming</v>
          </cell>
          <cell r="L35" t="str">
            <v>Supreme UHD Dimming</v>
          </cell>
        </row>
        <row r="36">
          <cell r="D36" t="str">
            <v>Local Dimming</v>
          </cell>
          <cell r="E36" t="str">
            <v>* LED를 H/W Local Dimming 하여 깊이감 있는 명암비 표현하는 기술 (광원의 부분적 조절 가능 기술)</v>
          </cell>
          <cell r="F36" t="str">
            <v>Y</v>
          </cell>
          <cell r="G36" t="str">
            <v>회로</v>
          </cell>
          <cell r="H36" t="str">
            <v/>
          </cell>
          <cell r="I36" t="str">
            <v>SELECT</v>
          </cell>
          <cell r="J36" t="str">
            <v>Direct Full Array</v>
          </cell>
          <cell r="K36" t="str">
            <v>Direct Full Array</v>
          </cell>
          <cell r="L36" t="str">
            <v>Direct Full Array</v>
          </cell>
        </row>
        <row r="37">
          <cell r="D37" t="str">
            <v>Auto Depth Enhancer</v>
          </cell>
          <cell r="E37" t="str">
            <v>* 화면을 물체별로 (Layer 별로) 분석해서 명암비를 다르게 주어 전체적인 원근감을 향상 시키는 기술</v>
          </cell>
          <cell r="F37" t="str">
            <v>Y</v>
          </cell>
          <cell r="G37" t="str">
            <v>회로</v>
          </cell>
          <cell r="H37" t="str">
            <v/>
          </cell>
          <cell r="I37" t="str">
            <v>SELECT</v>
          </cell>
          <cell r="J37" t="str">
            <v>N/A</v>
          </cell>
          <cell r="K37" t="str">
            <v>N/A</v>
          </cell>
          <cell r="L37" t="str">
            <v>N/A</v>
          </cell>
        </row>
        <row r="38">
          <cell r="D38" t="str">
            <v>Contrast Enhancer</v>
          </cell>
          <cell r="E38" t="str">
            <v>* Flat  UHD 모델에 적용하는 Contrast Enhancer 기능   (화면의 물체의 Edge를 추출하여 명암비를 주는 기능)</v>
          </cell>
          <cell r="F38" t="str">
            <v>Y</v>
          </cell>
          <cell r="G38" t="str">
            <v>회로</v>
          </cell>
          <cell r="H38" t="str">
            <v/>
          </cell>
          <cell r="I38" t="str">
            <v>SELECT</v>
          </cell>
          <cell r="J38" t="str">
            <v>Yes</v>
          </cell>
          <cell r="K38" t="str">
            <v>Yes</v>
          </cell>
          <cell r="L38" t="str">
            <v>Yes</v>
          </cell>
        </row>
        <row r="39">
          <cell r="D39" t="str">
            <v>Auto Motion Plus</v>
          </cell>
          <cell r="E39" t="str">
            <v>* 원본 영상의 Frame 사이에 추가적으로 새로운 이미지를 삽입하여 잔상없이 또렷한 화면 구현</v>
          </cell>
          <cell r="F39" t="str">
            <v>Y</v>
          </cell>
          <cell r="G39" t="str">
            <v>회로</v>
          </cell>
          <cell r="H39" t="str">
            <v/>
          </cell>
          <cell r="I39" t="str">
            <v>SELECT</v>
          </cell>
          <cell r="J39" t="str">
            <v>Yes</v>
          </cell>
          <cell r="K39" t="str">
            <v>Yes</v>
          </cell>
          <cell r="L39" t="str">
            <v>Yes</v>
          </cell>
        </row>
        <row r="40">
          <cell r="D40" t="str">
            <v>Film Mode</v>
          </cell>
          <cell r="E40" t="str">
            <v>* 24p 영상 입력의 지원/미지원 여부</v>
          </cell>
          <cell r="F40" t="str">
            <v>Y</v>
          </cell>
          <cell r="G40" t="str">
            <v>회로</v>
          </cell>
          <cell r="H40" t="str">
            <v/>
          </cell>
          <cell r="I40" t="str">
            <v>SELECT</v>
          </cell>
          <cell r="J40" t="str">
            <v>Yes</v>
          </cell>
          <cell r="K40" t="str">
            <v>Yes</v>
          </cell>
          <cell r="L40" t="str">
            <v>Yes</v>
          </cell>
        </row>
        <row r="41">
          <cell r="D41" t="str">
            <v>Picture</v>
          </cell>
          <cell r="E41" t="str">
            <v/>
          </cell>
          <cell r="F41" t="str">
            <v>N</v>
          </cell>
          <cell r="G41" t="str">
            <v>회로</v>
          </cell>
          <cell r="H41" t="str">
            <v/>
          </cell>
          <cell r="I41" t="str">
            <v>CHECKBOX</v>
          </cell>
          <cell r="J41" t="str">
            <v>HDMI Black Level</v>
          </cell>
          <cell r="K41" t="str">
            <v>HDMI Black Level</v>
          </cell>
          <cell r="L41" t="str">
            <v>HDMI Black Level</v>
          </cell>
        </row>
        <row r="42">
          <cell r="D42" t="str">
            <v>Response Time</v>
          </cell>
          <cell r="E42" t="str">
            <v/>
          </cell>
          <cell r="F42" t="str">
            <v>N</v>
          </cell>
          <cell r="G42" t="str">
            <v>회로</v>
          </cell>
          <cell r="H42" t="str">
            <v/>
          </cell>
          <cell r="I42" t="str">
            <v>SELECT</v>
          </cell>
          <cell r="J42" t="str">
            <v>6ms</v>
          </cell>
          <cell r="K42" t="str">
            <v>6ms</v>
          </cell>
          <cell r="L42" t="str">
            <v>6ms</v>
          </cell>
        </row>
        <row r="43">
          <cell r="D43" t="str">
            <v>Viewing Angle</v>
          </cell>
          <cell r="E43" t="str">
            <v/>
          </cell>
          <cell r="F43" t="str">
            <v>N</v>
          </cell>
          <cell r="G43" t="str">
            <v>회로</v>
          </cell>
          <cell r="H43" t="str">
            <v/>
          </cell>
          <cell r="I43" t="str">
            <v>SELECT</v>
          </cell>
          <cell r="J43" t="str">
            <v>178/178</v>
          </cell>
          <cell r="K43" t="str">
            <v>178/178</v>
          </cell>
          <cell r="L43" t="str">
            <v>178/178</v>
          </cell>
        </row>
        <row r="44">
          <cell r="D44" t="str">
            <v>Natural Mode Support</v>
          </cell>
          <cell r="E44" t="str">
            <v>* 화면을 Smooth만들어서 시청자가 피로를 덜 느끼게 하는 mode 설정중 하나 (5시리즈 이상 적용)</v>
          </cell>
          <cell r="F44" t="str">
            <v>Y</v>
          </cell>
          <cell r="G44" t="str">
            <v>회로</v>
          </cell>
          <cell r="H44" t="str">
            <v/>
          </cell>
          <cell r="I44" t="str">
            <v>SELECT</v>
          </cell>
          <cell r="J44" t="str">
            <v>Yes</v>
          </cell>
          <cell r="K44" t="str">
            <v>Yes</v>
          </cell>
          <cell r="L44" t="str">
            <v>Yes</v>
          </cell>
        </row>
        <row r="45">
          <cell r="D45" t="str">
            <v>Audio</v>
          </cell>
          <cell r="E45" t="str">
            <v/>
          </cell>
          <cell r="F45" t="str">
            <v>Y</v>
          </cell>
          <cell r="G45" t="str">
            <v>회로</v>
          </cell>
          <cell r="H45" t="str">
            <v/>
          </cell>
          <cell r="I45" t="str">
            <v>NONE</v>
          </cell>
          <cell r="J45" t="str">
            <v/>
          </cell>
          <cell r="K45" t="str">
            <v/>
          </cell>
          <cell r="L45" t="str">
            <v/>
          </cell>
        </row>
        <row r="46">
          <cell r="D46" t="str">
            <v>Dolby Digital Plus</v>
          </cell>
          <cell r="E46" t="str">
            <v>* Dolby Digital Plus/HEAAC/Dolby Digital Encorder 통합 지원 의미(MS10: 2CH 출력/ MS11: 2CH 및 5.1CH 출력) ※ PVI : Dolby MS10 / MS110</v>
          </cell>
          <cell r="F46" t="str">
            <v>Y</v>
          </cell>
          <cell r="G46" t="str">
            <v>회로</v>
          </cell>
          <cell r="H46" t="str">
            <v/>
          </cell>
          <cell r="I46" t="str">
            <v>SELECT</v>
          </cell>
          <cell r="J46" t="str">
            <v>Yes</v>
          </cell>
          <cell r="K46" t="str">
            <v>Yes</v>
          </cell>
          <cell r="L46" t="str">
            <v>Yes</v>
          </cell>
        </row>
        <row r="47">
          <cell r="D47" t="str">
            <v>DTS Codec</v>
          </cell>
          <cell r="E47" t="str">
            <v>* DTS社 오디오 코덱 지원을 나타내며, DTS Premium Sound는 2CH 출력, Premium Sound 5.1은 2CH → 5.1CH 출력_x000D_
※ PVI : DTS Premium Sound / DTS Premium Sound 5.1</v>
          </cell>
          <cell r="F47" t="str">
            <v>Y</v>
          </cell>
          <cell r="G47" t="str">
            <v>회로</v>
          </cell>
          <cell r="H47" t="str">
            <v/>
          </cell>
          <cell r="I47" t="str">
            <v>SELECT</v>
          </cell>
          <cell r="J47" t="str">
            <v>N/A</v>
          </cell>
          <cell r="K47" t="str">
            <v>N/A</v>
          </cell>
          <cell r="L47" t="str">
            <v>N/A</v>
          </cell>
        </row>
        <row r="48">
          <cell r="D48" t="str">
            <v>Harman Sound</v>
          </cell>
          <cell r="E48" t="str">
            <v>* Harman Solution을 적용한 프리미엄 사운드 (Harman Sound unit 적용, 별도 우퍼 Inbox)</v>
          </cell>
          <cell r="F48" t="str">
            <v>Y</v>
          </cell>
          <cell r="G48" t="str">
            <v>회로</v>
          </cell>
          <cell r="H48" t="str">
            <v/>
          </cell>
          <cell r="I48" t="str">
            <v>TEXT</v>
          </cell>
          <cell r="J48" t="str">
            <v>N/A</v>
          </cell>
          <cell r="K48" t="str">
            <v>N/A</v>
          </cell>
          <cell r="L48" t="str">
            <v>N/A</v>
          </cell>
        </row>
        <row r="49">
          <cell r="D49" t="str">
            <v>Hole Array Speaker</v>
          </cell>
          <cell r="E49" t="str">
            <v>* Hole Array Speaker 적용으로 사운드 기능 강화</v>
          </cell>
          <cell r="F49" t="str">
            <v>Y</v>
          </cell>
          <cell r="G49" t="str">
            <v>회로</v>
          </cell>
          <cell r="H49" t="str">
            <v/>
          </cell>
          <cell r="I49" t="str">
            <v>TEXT</v>
          </cell>
          <cell r="J49" t="str">
            <v>N/A</v>
          </cell>
          <cell r="K49" t="str">
            <v>N/A</v>
          </cell>
          <cell r="L49" t="str">
            <v>N/A</v>
          </cell>
        </row>
        <row r="50">
          <cell r="D50" t="str">
            <v>Sound Output (RMS)</v>
          </cell>
          <cell r="E50" t="str">
            <v>* 모델별 출력 Watt 표기 (각 스피커별로 표기함)_x000D_
* 사양검증 : User Manual/제품 규격서 표시 사항 확인( PRT 사양 비교)</v>
          </cell>
          <cell r="F50" t="str">
            <v>Y</v>
          </cell>
          <cell r="G50" t="str">
            <v>회로</v>
          </cell>
          <cell r="H50" t="str">
            <v>Y</v>
          </cell>
          <cell r="I50" t="str">
            <v>SELECT</v>
          </cell>
          <cell r="J50" t="str">
            <v>40W</v>
          </cell>
          <cell r="K50" t="str">
            <v>40W</v>
          </cell>
          <cell r="L50" t="str">
            <v>40W</v>
          </cell>
        </row>
        <row r="51">
          <cell r="D51" t="str">
            <v>Speaker Type</v>
          </cell>
          <cell r="E51" t="str">
            <v>스피커 사양 및 채널 형태 표기</v>
          </cell>
          <cell r="F51" t="str">
            <v>Y</v>
          </cell>
          <cell r="G51" t="str">
            <v>회로</v>
          </cell>
          <cell r="H51" t="str">
            <v>Y</v>
          </cell>
          <cell r="I51" t="str">
            <v>SELECT</v>
          </cell>
          <cell r="J51" t="str">
            <v>4.1CH</v>
          </cell>
          <cell r="K51" t="str">
            <v>4.1CH</v>
          </cell>
          <cell r="L51" t="str">
            <v>4.1CH</v>
          </cell>
        </row>
        <row r="52">
          <cell r="D52" t="str">
            <v>Woofer</v>
          </cell>
          <cell r="E52" t="str">
            <v>* 우퍼 적용 여부</v>
          </cell>
          <cell r="F52" t="str">
            <v>Y</v>
          </cell>
          <cell r="G52" t="str">
            <v>회로</v>
          </cell>
          <cell r="H52" t="str">
            <v/>
          </cell>
          <cell r="I52" t="str">
            <v>SELECT</v>
          </cell>
          <cell r="J52" t="str">
            <v>Yes</v>
          </cell>
          <cell r="K52" t="str">
            <v>Yes</v>
          </cell>
          <cell r="L52" t="str">
            <v>Yes</v>
          </cell>
        </row>
        <row r="53">
          <cell r="D53" t="str">
            <v>Main Speaker Output (W)</v>
          </cell>
          <cell r="E53" t="str">
            <v/>
          </cell>
          <cell r="F53" t="str">
            <v>N</v>
          </cell>
          <cell r="G53" t="str">
            <v>회로</v>
          </cell>
          <cell r="H53" t="str">
            <v/>
          </cell>
          <cell r="I53" t="str">
            <v>CHECKBOX</v>
          </cell>
          <cell r="J53" t="str">
            <v>7W+7W</v>
          </cell>
          <cell r="K53" t="str">
            <v>7W+7W</v>
          </cell>
          <cell r="L53" t="str">
            <v>7W+7W</v>
          </cell>
        </row>
        <row r="54">
          <cell r="D54" t="str">
            <v>Woofer Speaker Output (W)</v>
          </cell>
          <cell r="E54" t="str">
            <v/>
          </cell>
          <cell r="F54" t="str">
            <v>N</v>
          </cell>
          <cell r="G54" t="str">
            <v>회로</v>
          </cell>
          <cell r="H54" t="str">
            <v/>
          </cell>
          <cell r="I54" t="str">
            <v>CHECKBOX</v>
          </cell>
          <cell r="J54" t="str">
            <v>14W</v>
          </cell>
          <cell r="K54" t="str">
            <v>14W</v>
          </cell>
          <cell r="L54" t="str">
            <v>14W</v>
          </cell>
        </row>
        <row r="55">
          <cell r="D55" t="str">
            <v>Twitter Speaker Output (W)</v>
          </cell>
          <cell r="E55" t="str">
            <v/>
          </cell>
          <cell r="F55" t="str">
            <v>N</v>
          </cell>
          <cell r="G55" t="str">
            <v>회로</v>
          </cell>
          <cell r="H55" t="str">
            <v/>
          </cell>
          <cell r="I55" t="str">
            <v>CHECKBOX</v>
          </cell>
          <cell r="J55" t="str">
            <v>7W+7W</v>
          </cell>
          <cell r="K55" t="str">
            <v>7W+7W</v>
          </cell>
          <cell r="L55" t="str">
            <v>7W+7W</v>
          </cell>
        </row>
        <row r="56">
          <cell r="D56" t="str">
            <v>Multiroom Link</v>
          </cell>
          <cell r="E56" t="str">
            <v>* TV-AV 기기 Wi-Fi 연결을 통해 Surround 출력 및 Multi-Speaker 기능 제공 ※ PVI : Multiroom Compatible</v>
          </cell>
          <cell r="F56" t="str">
            <v>Y</v>
          </cell>
          <cell r="G56" t="str">
            <v>회로</v>
          </cell>
          <cell r="H56" t="str">
            <v/>
          </cell>
          <cell r="I56" t="str">
            <v>SELECT</v>
          </cell>
          <cell r="J56" t="str">
            <v>Yes</v>
          </cell>
          <cell r="K56" t="str">
            <v>Yes</v>
          </cell>
          <cell r="L56" t="str">
            <v>Yes</v>
          </cell>
        </row>
        <row r="57">
          <cell r="D57" t="str">
            <v>Bluetooth Audio</v>
          </cell>
          <cell r="E57" t="str">
            <v>BT를 통해 외부 Sound 기기 연결</v>
          </cell>
          <cell r="F57" t="str">
            <v>Y</v>
          </cell>
          <cell r="G57" t="str">
            <v>S/W</v>
          </cell>
          <cell r="H57" t="str">
            <v/>
          </cell>
          <cell r="I57" t="str">
            <v>SELECT</v>
          </cell>
          <cell r="J57" t="str">
            <v>Yes</v>
          </cell>
          <cell r="K57" t="str">
            <v>Yes</v>
          </cell>
          <cell r="L57" t="str">
            <v>Yes</v>
          </cell>
        </row>
        <row r="58">
          <cell r="D58" t="str">
            <v>Smart Service</v>
          </cell>
          <cell r="E58" t="str">
            <v/>
          </cell>
          <cell r="F58" t="str">
            <v>Y</v>
          </cell>
          <cell r="G58" t="str">
            <v>S/W</v>
          </cell>
          <cell r="H58" t="str">
            <v/>
          </cell>
          <cell r="I58" t="str">
            <v>NONE</v>
          </cell>
          <cell r="J58" t="str">
            <v/>
          </cell>
          <cell r="K58" t="str">
            <v/>
          </cell>
          <cell r="L58" t="str">
            <v/>
          </cell>
        </row>
        <row r="59">
          <cell r="D59" t="str">
            <v>Smart TV Type</v>
          </cell>
          <cell r="E59" t="str">
            <v>* 스마트 TV Type (Smart / Non-Smart)</v>
          </cell>
          <cell r="F59" t="str">
            <v>Y</v>
          </cell>
          <cell r="G59" t="str">
            <v>S/W</v>
          </cell>
          <cell r="H59" t="str">
            <v/>
          </cell>
          <cell r="I59" t="str">
            <v>SELECT</v>
          </cell>
          <cell r="J59" t="str">
            <v>Smart</v>
          </cell>
          <cell r="K59" t="str">
            <v>Smart</v>
          </cell>
          <cell r="L59" t="str">
            <v>Smart</v>
          </cell>
        </row>
        <row r="60">
          <cell r="D60" t="str">
            <v>Bixby</v>
          </cell>
          <cell r="E60" t="str">
            <v>* 자사 고유의 Bixby UX를 사용하고, 음성 발화로 TV 제어 뿐만 아니라 여러 서비스 작업을 수행하는 Assistant 기능 (IoT 단말 제어 등)</v>
          </cell>
          <cell r="F60" t="str">
            <v>Y</v>
          </cell>
          <cell r="G60" t="str">
            <v>S/W</v>
          </cell>
          <cell r="H60" t="str">
            <v/>
          </cell>
          <cell r="I60" t="str">
            <v>TEXT</v>
          </cell>
          <cell r="J60" t="str">
            <v>N/A</v>
          </cell>
          <cell r="K60" t="str">
            <v>N/A</v>
          </cell>
          <cell r="L60" t="str">
            <v>N/A</v>
          </cell>
        </row>
        <row r="61">
          <cell r="D61" t="str">
            <v>Voice Interaction</v>
          </cell>
          <cell r="E61" t="str">
            <v>음성 발화를 통한 TV 제어 (일부 지역 VoD, Music, Photo 검색/브라우징, Q&amp;A 가능)</v>
          </cell>
          <cell r="F61" t="str">
            <v>Y</v>
          </cell>
          <cell r="G61" t="str">
            <v>S/W</v>
          </cell>
          <cell r="H61" t="str">
            <v/>
          </cell>
          <cell r="I61" t="str">
            <v>TEXT</v>
          </cell>
          <cell r="J61" t="str">
            <v>UK English, Spanish, French, Italian, German, Brazilian Portuguese</v>
          </cell>
          <cell r="K61" t="str">
            <v>UK English, Spanish, French, Italian, German, Brazilian Portuguese</v>
          </cell>
          <cell r="L61" t="str">
            <v>UK English, Spanish, French, Italian, German, Brazilian Portuguese</v>
          </cell>
        </row>
        <row r="62">
          <cell r="D62" t="str">
            <v>TV Plus</v>
          </cell>
          <cell r="E62" t="str">
            <v>* 온라인 비디오를 Channel 경험으로 즐길 수 있는 Live+OTT 결합 서비스</v>
          </cell>
          <cell r="F62" t="str">
            <v>Y</v>
          </cell>
          <cell r="G62" t="str">
            <v>S/W</v>
          </cell>
          <cell r="H62" t="str">
            <v/>
          </cell>
          <cell r="I62" t="str">
            <v>TEXT</v>
          </cell>
          <cell r="J62" t="str">
            <v>Yes(GB/FR/DE/IT/ES only, Channel)</v>
          </cell>
          <cell r="K62" t="str">
            <v>Yes(GB/FR/DE/IT/ES only, Channel)</v>
          </cell>
          <cell r="L62" t="str">
            <v>Yes(GB/FR/DE/IT/ES only, Channel)</v>
          </cell>
        </row>
        <row r="63">
          <cell r="D63" t="str">
            <v>Web Browser</v>
          </cell>
          <cell r="E63" t="str">
            <v>* Web Browser 포함 유무에 따라 분류 (Y/N)_x000D_
※ PVI : Web Browser App</v>
          </cell>
          <cell r="F63" t="str">
            <v>Y</v>
          </cell>
          <cell r="G63" t="str">
            <v>S/W</v>
          </cell>
          <cell r="H63" t="str">
            <v/>
          </cell>
          <cell r="I63" t="str">
            <v>SELECT</v>
          </cell>
          <cell r="J63" t="str">
            <v>Yes</v>
          </cell>
          <cell r="K63" t="str">
            <v>Yes</v>
          </cell>
          <cell r="L63" t="str">
            <v>Yes</v>
          </cell>
        </row>
        <row r="64">
          <cell r="D64" t="str">
            <v>SmartThings App Support</v>
          </cell>
          <cell r="E64" t="str">
            <v>* 모바일의 SmartThings(17년 Samsung Connect) 기능과 호환 여부 확인 ※ Full Smart모델: Wi-Fi + Tizen</v>
          </cell>
          <cell r="F64" t="str">
            <v>Y</v>
          </cell>
          <cell r="G64" t="str">
            <v>S/W</v>
          </cell>
          <cell r="H64" t="str">
            <v/>
          </cell>
          <cell r="I64" t="str">
            <v>SELECT</v>
          </cell>
          <cell r="J64" t="str">
            <v>Yes</v>
          </cell>
          <cell r="K64" t="str">
            <v>Yes</v>
          </cell>
          <cell r="L64" t="str">
            <v>Yes</v>
          </cell>
        </row>
        <row r="65">
          <cell r="D65" t="str">
            <v>SmartThings</v>
          </cell>
          <cell r="E65" t="str">
            <v>* TV에서 SmartThings App.을 통해 등록한 댁 내 디바이스 상태 확인/제어 서비스 (前 IoT Dashboard)</v>
          </cell>
          <cell r="F65" t="str">
            <v>Y</v>
          </cell>
          <cell r="G65" t="str">
            <v>S/W</v>
          </cell>
          <cell r="H65" t="str">
            <v/>
          </cell>
          <cell r="I65" t="str">
            <v>TEXT</v>
          </cell>
          <cell r="J65" t="str">
            <v>Yes</v>
          </cell>
          <cell r="K65" t="str">
            <v>Yes</v>
          </cell>
          <cell r="L65" t="str">
            <v>Yes</v>
          </cell>
        </row>
        <row r="66">
          <cell r="D66" t="str">
            <v>Smart View</v>
          </cell>
          <cell r="E66" t="str">
            <v>Eden UX 기반 TV 컨텐츠 검색 및 실행, TV 리모콘, 모바일 컨텐츠 TV로 재생</v>
          </cell>
          <cell r="F66" t="str">
            <v>Y</v>
          </cell>
          <cell r="G66" t="str">
            <v>S/W</v>
          </cell>
          <cell r="H66" t="str">
            <v/>
          </cell>
          <cell r="I66" t="str">
            <v>CHECKBOX</v>
          </cell>
          <cell r="J66" t="str">
            <v>N/A</v>
          </cell>
          <cell r="K66" t="str">
            <v>N/A</v>
          </cell>
          <cell r="L66" t="str">
            <v>N/A</v>
          </cell>
        </row>
        <row r="67">
          <cell r="D67" t="str">
            <v>Universal Browse</v>
          </cell>
          <cell r="E67" t="str">
            <v>* STB(Live), OTT App.(e.g. Amazon Video 등) 컨텐츠를 통합하여 하나의 브라우저에서 보여주고 사용자 시청 이력 기반으로 컨텐츠 추천도 제공</v>
          </cell>
          <cell r="F67" t="str">
            <v>Y</v>
          </cell>
          <cell r="G67" t="str">
            <v>S/W</v>
          </cell>
          <cell r="H67" t="str">
            <v/>
          </cell>
          <cell r="I67" t="str">
            <v>TEXT</v>
          </cell>
          <cell r="J67" t="str">
            <v>YES (GB/FR/DE/IT/ES Only)</v>
          </cell>
          <cell r="K67" t="str">
            <v>YES (GB/FR/DE/IT/ES Only)</v>
          </cell>
          <cell r="L67" t="str">
            <v>YES (GB/FR/DE/IT/ES Only)</v>
          </cell>
        </row>
        <row r="68">
          <cell r="D68" t="str">
            <v>Gallery</v>
          </cell>
          <cell r="E68" t="str">
            <v>* 모바일 Gallery 기능의 TV 버전 App. 서비스 (삼성 클라우드 연동)</v>
          </cell>
          <cell r="F68" t="str">
            <v>Y</v>
          </cell>
          <cell r="G68" t="str">
            <v>S/W</v>
          </cell>
          <cell r="H68" t="str">
            <v/>
          </cell>
          <cell r="I68" t="str">
            <v>SELECT</v>
          </cell>
          <cell r="J68" t="str">
            <v>Yes</v>
          </cell>
          <cell r="K68" t="str">
            <v>Yes</v>
          </cell>
          <cell r="L68" t="str">
            <v>Yes</v>
          </cell>
        </row>
        <row r="69">
          <cell r="D69" t="str">
            <v>VESA Standard</v>
          </cell>
          <cell r="E69" t="str">
            <v/>
          </cell>
          <cell r="F69" t="str">
            <v>N</v>
          </cell>
          <cell r="G69" t="str">
            <v>기구</v>
          </cell>
          <cell r="H69" t="str">
            <v/>
          </cell>
          <cell r="I69" t="str">
            <v>NONE</v>
          </cell>
          <cell r="J69" t="str">
            <v/>
          </cell>
          <cell r="K69" t="str">
            <v/>
          </cell>
          <cell r="L69" t="str">
            <v/>
          </cell>
        </row>
        <row r="70">
          <cell r="D70" t="str">
            <v>Screw Size</v>
          </cell>
          <cell r="E70" t="str">
            <v>* Wall Mount시 사용 스크류 사양</v>
          </cell>
          <cell r="F70" t="str">
            <v>N</v>
          </cell>
          <cell r="G70" t="str">
            <v>기구</v>
          </cell>
          <cell r="H70" t="str">
            <v/>
          </cell>
          <cell r="I70" t="str">
            <v>SELECT</v>
          </cell>
          <cell r="J70" t="str">
            <v>M8</v>
          </cell>
          <cell r="K70" t="str">
            <v>M8</v>
          </cell>
          <cell r="L70" t="str">
            <v>M8</v>
          </cell>
        </row>
        <row r="71">
          <cell r="D71" t="str">
            <v>Screw depth</v>
          </cell>
          <cell r="E71" t="str">
            <v/>
          </cell>
          <cell r="F71" t="str">
            <v>N</v>
          </cell>
          <cell r="G71" t="str">
            <v>기구</v>
          </cell>
          <cell r="H71" t="str">
            <v/>
          </cell>
          <cell r="I71" t="str">
            <v>TEXT</v>
          </cell>
          <cell r="J71" t="str">
            <v>43-45</v>
          </cell>
          <cell r="K71" t="str">
            <v>43-45</v>
          </cell>
          <cell r="L71" t="str">
            <v>43-45</v>
          </cell>
        </row>
        <row r="72">
          <cell r="D72" t="str">
            <v>VESA Spec</v>
          </cell>
          <cell r="E72" t="str">
            <v/>
          </cell>
          <cell r="F72" t="str">
            <v>N</v>
          </cell>
          <cell r="G72" t="str">
            <v>기구</v>
          </cell>
          <cell r="H72" t="str">
            <v/>
          </cell>
          <cell r="I72" t="str">
            <v>TEXT</v>
          </cell>
          <cell r="J72" t="str">
            <v>400 x 400</v>
          </cell>
          <cell r="K72" t="str">
            <v>400 x 400</v>
          </cell>
          <cell r="L72" t="str">
            <v>400 x 400</v>
          </cell>
        </row>
        <row r="73">
          <cell r="D73" t="str">
            <v>Smart Feature</v>
          </cell>
          <cell r="E73" t="str">
            <v/>
          </cell>
          <cell r="F73" t="str">
            <v>Y</v>
          </cell>
          <cell r="G73" t="str">
            <v>S/W</v>
          </cell>
          <cell r="H73" t="str">
            <v/>
          </cell>
          <cell r="I73" t="str">
            <v>NONE</v>
          </cell>
          <cell r="J73" t="str">
            <v/>
          </cell>
          <cell r="K73" t="str">
            <v/>
          </cell>
          <cell r="L73" t="str">
            <v/>
          </cell>
        </row>
        <row r="74">
          <cell r="D74" t="str">
            <v>TV to Mobile - Mirroring</v>
          </cell>
          <cell r="E74" t="str">
            <v>* Wi-Fi Direct(Miracast Source) 기반으로 Mobile등 다른 Device로 TV 영상을 Mirroring</v>
          </cell>
          <cell r="F74" t="str">
            <v>Y</v>
          </cell>
          <cell r="G74" t="str">
            <v>S/W</v>
          </cell>
          <cell r="H74" t="str">
            <v/>
          </cell>
          <cell r="I74" t="str">
            <v>CHECKBOX</v>
          </cell>
          <cell r="J74" t="str">
            <v>Yes</v>
          </cell>
          <cell r="K74" t="str">
            <v>Yes</v>
          </cell>
          <cell r="L74" t="str">
            <v>Yes</v>
          </cell>
        </row>
        <row r="75">
          <cell r="D75" t="str">
            <v>Mobile to TV - Mirroring, DLNA</v>
          </cell>
          <cell r="E75" t="str">
            <v>* Mobile에서 Wi-Fi Direct 기반으로 영상을 TV에 Mirroring 하여 표시 // Mobile에서 보낸 컨텐츠를 DLNA를 통해서 TV에서 재생 (사진/동영상/음악)</v>
          </cell>
          <cell r="F75" t="str">
            <v>Y</v>
          </cell>
          <cell r="G75" t="str">
            <v>S/W</v>
          </cell>
          <cell r="H75" t="str">
            <v/>
          </cell>
          <cell r="I75" t="str">
            <v>CHECKBOX</v>
          </cell>
          <cell r="J75" t="str">
            <v>Yes</v>
          </cell>
          <cell r="K75" t="str">
            <v>Yes</v>
          </cell>
          <cell r="L75" t="str">
            <v>Yes</v>
          </cell>
        </row>
        <row r="76">
          <cell r="D76" t="str">
            <v>360 Video Player</v>
          </cell>
          <cell r="E76" t="str">
            <v>360 Video Player를 통해 TV내 360 컨텐츠 플레이 (Smart 이상, Mirroring / DLNA)</v>
          </cell>
          <cell r="F76" t="str">
            <v>Y</v>
          </cell>
          <cell r="G76" t="str">
            <v>S/W</v>
          </cell>
          <cell r="H76" t="str">
            <v/>
          </cell>
          <cell r="I76" t="str">
            <v>CHECKBOX</v>
          </cell>
          <cell r="J76" t="str">
            <v>Yes</v>
          </cell>
          <cell r="K76" t="str">
            <v>Yes</v>
          </cell>
          <cell r="L76" t="str">
            <v>Yes</v>
          </cell>
        </row>
        <row r="77">
          <cell r="D77" t="str">
            <v>360 Camera Support</v>
          </cell>
          <cell r="E77" t="str">
            <v>Gear 360 카메라와 TV 를 직접 연결하여 카메라에 저장된 컨텐츠를 직접 재생</v>
          </cell>
          <cell r="F77" t="str">
            <v>Y</v>
          </cell>
          <cell r="G77" t="str">
            <v>S/W</v>
          </cell>
          <cell r="H77" t="str">
            <v/>
          </cell>
          <cell r="I77" t="str">
            <v>CHECKBOX</v>
          </cell>
          <cell r="J77" t="str">
            <v>Yes</v>
          </cell>
          <cell r="K77" t="str">
            <v>Yes</v>
          </cell>
          <cell r="L77" t="str">
            <v>Yes</v>
          </cell>
        </row>
        <row r="78">
          <cell r="D78" t="str">
            <v xml:space="preserve">Together play </v>
          </cell>
          <cell r="E78" t="str">
            <v>* 복수개의 Mobile에서 TV로 사진을 송부함. TV는 DMS를 구현하여 모바일에서 DLNA를 통해 전달된 컨텐츠를 임시 저장하고, 폰에서는 이를 저장함</v>
          </cell>
          <cell r="F78" t="str">
            <v>Y</v>
          </cell>
          <cell r="G78" t="str">
            <v>S/W</v>
          </cell>
          <cell r="H78" t="str">
            <v/>
          </cell>
          <cell r="I78" t="str">
            <v>CHECKBOX</v>
          </cell>
          <cell r="J78" t="str">
            <v>Yes</v>
          </cell>
          <cell r="K78" t="str">
            <v>Yes</v>
          </cell>
          <cell r="L78" t="str">
            <v>Yes</v>
          </cell>
        </row>
        <row r="79">
          <cell r="D79" t="str">
            <v>Easy Setup</v>
          </cell>
          <cell r="E79" t="str">
            <v>* TV OBE 時 Mobile의 Wi-Fi 정보와 삼성계정 정보를 받아와서 쉽게 설정. BLE와 고주파 기술을 응용함.</v>
          </cell>
          <cell r="F79" t="str">
            <v>Y</v>
          </cell>
          <cell r="G79" t="str">
            <v>S/W</v>
          </cell>
          <cell r="H79" t="str">
            <v/>
          </cell>
          <cell r="I79" t="str">
            <v>CHECKBOX</v>
          </cell>
          <cell r="J79" t="str">
            <v>Yes</v>
          </cell>
          <cell r="K79" t="str">
            <v>Yes</v>
          </cell>
          <cell r="L79" t="str">
            <v>Yes</v>
          </cell>
        </row>
        <row r="80">
          <cell r="D80" t="str">
            <v>App Casting</v>
          </cell>
          <cell r="E80" t="str">
            <v>Smartview SDK 활용해서 개발 된 모바일 앱에서 TV로 컨텐츠 casting하여 재생되도록 지원_x000D_
  (e.g. Youtube, Netflix, Plex, Toon Goggles, Accuweather, Verizon, Toon Goggles, Kick(Goal+), Megogo, Okko 등)</v>
          </cell>
          <cell r="F80" t="str">
            <v>Y</v>
          </cell>
          <cell r="G80" t="str">
            <v>S/W</v>
          </cell>
          <cell r="H80" t="str">
            <v/>
          </cell>
          <cell r="I80" t="str">
            <v>CHECKBOX</v>
          </cell>
          <cell r="J80" t="str">
            <v>Yes</v>
          </cell>
          <cell r="K80" t="str">
            <v>Yes</v>
          </cell>
          <cell r="L80" t="str">
            <v>Yes</v>
          </cell>
        </row>
        <row r="81">
          <cell r="D81" t="str">
            <v>Wireless TV On - Samsung WOL</v>
          </cell>
          <cell r="E81" t="str">
            <v>※ Wireless로 TV외의 기기에서 TV를 켜는 기능 (AP 필요)</v>
          </cell>
          <cell r="F81" t="str">
            <v>Y</v>
          </cell>
          <cell r="G81" t="str">
            <v>회로</v>
          </cell>
          <cell r="H81" t="str">
            <v/>
          </cell>
          <cell r="I81" t="str">
            <v>SELECT</v>
          </cell>
          <cell r="J81" t="str">
            <v>Yes</v>
          </cell>
          <cell r="K81" t="str">
            <v>Yes</v>
          </cell>
          <cell r="L81" t="str">
            <v>Yes</v>
          </cell>
        </row>
        <row r="82">
          <cell r="D82" t="str">
            <v>Wired TV On - Samsung WOL</v>
          </cell>
          <cell r="E82" t="str">
            <v>※ Wired로 TV외의 기기에서 TV를 켜는 기능</v>
          </cell>
          <cell r="F82" t="str">
            <v>Y</v>
          </cell>
          <cell r="G82" t="str">
            <v>회로</v>
          </cell>
          <cell r="H82" t="str">
            <v/>
          </cell>
          <cell r="I82" t="str">
            <v>SELECT</v>
          </cell>
          <cell r="J82" t="str">
            <v>Yes</v>
          </cell>
          <cell r="K82" t="str">
            <v>Yes</v>
          </cell>
          <cell r="L82" t="str">
            <v>Yes</v>
          </cell>
        </row>
        <row r="83">
          <cell r="D83" t="str">
            <v>Bluetooth Low Energy</v>
          </cell>
          <cell r="E83" t="str">
            <v>* BLE(TV)를 통해서 주변 BLE(Mobile, Tablet 등) 기기를 감지하여 해당 기기에 알림을 제공 * BLE : Bluetooth Low Energy  (예: "현재 보시는 영상을 TV로 크게 이어볼 수 있습니다.")</v>
          </cell>
          <cell r="F83" t="str">
            <v>Y</v>
          </cell>
          <cell r="G83" t="str">
            <v>S/W</v>
          </cell>
          <cell r="H83" t="str">
            <v/>
          </cell>
          <cell r="I83" t="str">
            <v>SELECT</v>
          </cell>
          <cell r="J83" t="str">
            <v>Yes</v>
          </cell>
          <cell r="K83" t="str">
            <v>Yes</v>
          </cell>
          <cell r="L83" t="str">
            <v>Yes</v>
          </cell>
        </row>
        <row r="84">
          <cell r="D84" t="str">
            <v>WiFi Direct</v>
          </cell>
          <cell r="E84" t="str">
            <v>* Wi-Fi Direct 상시 대기모드 지원 여부 (별도 설정 없이 Wi-Fi Direct로 기기 연결 가능)</v>
          </cell>
          <cell r="F84" t="str">
            <v>Y</v>
          </cell>
          <cell r="G84" t="str">
            <v>S/W</v>
          </cell>
          <cell r="H84" t="str">
            <v/>
          </cell>
          <cell r="I84" t="str">
            <v>SELECT</v>
          </cell>
          <cell r="J84" t="str">
            <v>Yes</v>
          </cell>
          <cell r="K84" t="str">
            <v>Yes</v>
          </cell>
          <cell r="L84" t="str">
            <v>Yes</v>
          </cell>
        </row>
        <row r="85">
          <cell r="D85" t="str">
            <v>TV Sound to Mobile</v>
          </cell>
          <cell r="E85" t="str">
            <v>* BT를 활용하여 TV Sound를 Mobile에서 듣는 기능</v>
          </cell>
          <cell r="F85" t="str">
            <v>Y</v>
          </cell>
          <cell r="G85" t="str">
            <v>S/W</v>
          </cell>
          <cell r="H85" t="str">
            <v/>
          </cell>
          <cell r="I85" t="str">
            <v>SELECT</v>
          </cell>
          <cell r="J85" t="str">
            <v>Yes</v>
          </cell>
          <cell r="K85" t="str">
            <v>Yes</v>
          </cell>
          <cell r="L85" t="str">
            <v>Yes</v>
          </cell>
        </row>
        <row r="86">
          <cell r="D86" t="str">
            <v>Sound Mirroring</v>
          </cell>
          <cell r="E86" t="str">
            <v>* BT를 활용하여 Mobile Sound를 TV에서 듣는 기능</v>
          </cell>
          <cell r="F86" t="str">
            <v>Y</v>
          </cell>
          <cell r="G86" t="str">
            <v>S/W</v>
          </cell>
          <cell r="H86" t="str">
            <v/>
          </cell>
          <cell r="I86" t="str">
            <v>SELECT</v>
          </cell>
          <cell r="J86" t="str">
            <v>N/A</v>
          </cell>
          <cell r="K86" t="str">
            <v>N/A</v>
          </cell>
          <cell r="L86" t="str">
            <v>N/A</v>
          </cell>
        </row>
        <row r="87">
          <cell r="D87" t="str">
            <v>Localization</v>
          </cell>
          <cell r="E87" t="str">
            <v/>
          </cell>
          <cell r="F87" t="str">
            <v>Y</v>
          </cell>
          <cell r="G87" t="str">
            <v>회로</v>
          </cell>
          <cell r="H87" t="str">
            <v/>
          </cell>
          <cell r="I87" t="str">
            <v>NONE</v>
          </cell>
          <cell r="J87" t="str">
            <v/>
          </cell>
          <cell r="K87" t="str">
            <v/>
          </cell>
          <cell r="L87" t="str">
            <v/>
          </cell>
        </row>
        <row r="88">
          <cell r="D88" t="str">
            <v>S-Share</v>
          </cell>
          <cell r="E88" t="str">
            <v>서남아 Local 컨버전스 기능으로 BLE를 통해 자동으로 모바일을 인식 한 후, 모바일 잠금 화면 위에 컨버전스 Widget 메뉴 제공(=Proximity Widget)</v>
          </cell>
          <cell r="F88" t="str">
            <v>Y</v>
          </cell>
          <cell r="G88" t="str">
            <v>S/W</v>
          </cell>
          <cell r="H88" t="str">
            <v/>
          </cell>
          <cell r="I88" t="str">
            <v>CHECKBOX</v>
          </cell>
          <cell r="J88" t="str">
            <v>N/A</v>
          </cell>
          <cell r="K88" t="str">
            <v>N/A</v>
          </cell>
          <cell r="L88" t="str">
            <v>N/A</v>
          </cell>
        </row>
        <row r="89">
          <cell r="D89" t="str">
            <v>Dongle Compatibility (3G / LTE / WiFi)</v>
          </cell>
          <cell r="E89" t="str">
            <v>* 3G/LTE 동글 지원 여부</v>
          </cell>
          <cell r="F89" t="str">
            <v>Y</v>
          </cell>
          <cell r="G89" t="str">
            <v>S/W</v>
          </cell>
          <cell r="H89" t="str">
            <v/>
          </cell>
          <cell r="I89" t="str">
            <v>CHECKBOX</v>
          </cell>
          <cell r="J89" t="str">
            <v>N/A</v>
          </cell>
          <cell r="K89" t="str">
            <v>N/A</v>
          </cell>
          <cell r="L89" t="str">
            <v>N/A</v>
          </cell>
        </row>
        <row r="90">
          <cell r="D90" t="str">
            <v>Analog Clean View</v>
          </cell>
          <cell r="E90" t="str">
            <v>* Analog TV에서 발생할 수 있는 혼신을 신호단에서 제거하여 깨끗한 화질 제공 (튜너에서 제거)</v>
          </cell>
          <cell r="F90" t="str">
            <v>Y</v>
          </cell>
          <cell r="G90" t="str">
            <v>회로</v>
          </cell>
          <cell r="H90" t="str">
            <v/>
          </cell>
          <cell r="I90" t="str">
            <v>SELECT</v>
          </cell>
          <cell r="J90" t="str">
            <v>N/A</v>
          </cell>
          <cell r="K90" t="str">
            <v>N/A</v>
          </cell>
          <cell r="L90" t="str">
            <v>N/A</v>
          </cell>
        </row>
        <row r="91">
          <cell r="D91" t="str">
            <v>Senior mode</v>
          </cell>
          <cell r="E91" t="str">
            <v>* 노인을 위한 화질, 음일 최적화 모드 적용</v>
          </cell>
          <cell r="F91" t="str">
            <v>Y</v>
          </cell>
          <cell r="G91" t="str">
            <v>회로</v>
          </cell>
          <cell r="H91" t="str">
            <v/>
          </cell>
          <cell r="I91" t="str">
            <v>SELECT</v>
          </cell>
          <cell r="J91" t="str">
            <v>N/A</v>
          </cell>
          <cell r="K91" t="str">
            <v>N/A</v>
          </cell>
          <cell r="L91" t="str">
            <v>N/A</v>
          </cell>
        </row>
        <row r="92">
          <cell r="D92" t="str">
            <v>Clean View</v>
          </cell>
          <cell r="E92" t="str">
            <v>* Entry급 모델의 우수한 화질을 커뮤니케이션 하기 위한 기능으로 Color/Contrast/Black Enhance + 혼신제거+NR 기능</v>
          </cell>
          <cell r="F92" t="str">
            <v>Y</v>
          </cell>
          <cell r="G92" t="str">
            <v>회로</v>
          </cell>
          <cell r="H92" t="str">
            <v/>
          </cell>
          <cell r="I92" t="str">
            <v>SELECT</v>
          </cell>
          <cell r="J92" t="str">
            <v>N/A</v>
          </cell>
          <cell r="K92" t="str">
            <v>N/A</v>
          </cell>
          <cell r="L92" t="str">
            <v>N/A</v>
          </cell>
        </row>
        <row r="93">
          <cell r="D93" t="str">
            <v>Family TV 2.0</v>
          </cell>
          <cell r="E93" t="str">
            <v>* TV 화면 챕처 / TV Sound Recording / Story Replay</v>
          </cell>
          <cell r="F93" t="str">
            <v>Y</v>
          </cell>
          <cell r="G93" t="str">
            <v>S/W</v>
          </cell>
          <cell r="H93" t="str">
            <v/>
          </cell>
          <cell r="I93" t="str">
            <v>SELECT</v>
          </cell>
          <cell r="J93" t="str">
            <v>N/A</v>
          </cell>
          <cell r="K93" t="str">
            <v>N/A</v>
          </cell>
          <cell r="L93" t="str">
            <v>N/A</v>
          </cell>
        </row>
        <row r="94">
          <cell r="D94" t="str">
            <v>Local Cinema Mode</v>
          </cell>
          <cell r="E94" t="str">
            <v>* Local 컨텐츠 특색에 적합한 화질/음질을 제공하는 모드 (African/Indian/Persian)</v>
          </cell>
          <cell r="F94" t="str">
            <v>Y</v>
          </cell>
          <cell r="G94" t="str">
            <v>회로</v>
          </cell>
          <cell r="H94" t="str">
            <v/>
          </cell>
          <cell r="I94" t="str">
            <v>TEXT</v>
          </cell>
          <cell r="J94" t="str">
            <v>N/A</v>
          </cell>
          <cell r="K94" t="str">
            <v>N/A</v>
          </cell>
          <cell r="L94" t="str">
            <v>N/A</v>
          </cell>
        </row>
        <row r="95">
          <cell r="D95" t="str">
            <v>Triple Protection</v>
          </cell>
          <cell r="E95" t="str">
            <v>* 성장 지역의 Durability를 강화하는 기능 (Lightening, Surge, Humid)</v>
          </cell>
          <cell r="F95" t="str">
            <v>Y</v>
          </cell>
          <cell r="G95" t="str">
            <v>회로</v>
          </cell>
          <cell r="H95" t="str">
            <v/>
          </cell>
          <cell r="I95" t="str">
            <v>SELECT</v>
          </cell>
          <cell r="J95" t="str">
            <v>N/A</v>
          </cell>
          <cell r="K95" t="str">
            <v>N/A</v>
          </cell>
          <cell r="L95" t="str">
            <v>N/A</v>
          </cell>
        </row>
        <row r="96">
          <cell r="D96" t="str">
            <v>Feature</v>
          </cell>
          <cell r="E96" t="str">
            <v/>
          </cell>
          <cell r="F96" t="str">
            <v>Y</v>
          </cell>
          <cell r="G96" t="str">
            <v>회로</v>
          </cell>
          <cell r="H96" t="str">
            <v/>
          </cell>
          <cell r="I96" t="str">
            <v>NONE</v>
          </cell>
          <cell r="J96" t="str">
            <v/>
          </cell>
          <cell r="K96" t="str">
            <v/>
          </cell>
          <cell r="L96" t="str">
            <v/>
          </cell>
        </row>
        <row r="97">
          <cell r="D97" t="str">
            <v>AI Technology</v>
          </cell>
          <cell r="E97" t="str">
            <v>* AI Upscale 적용 통한 8K급 화질 및 시청 컨텐츠 기반 Scene별 최적화된 사운드 제공</v>
          </cell>
          <cell r="F97" t="str">
            <v>Y</v>
          </cell>
          <cell r="G97" t="str">
            <v>회로</v>
          </cell>
          <cell r="H97" t="str">
            <v/>
          </cell>
          <cell r="I97" t="str">
            <v>TEXT</v>
          </cell>
          <cell r="J97" t="str">
            <v>N/A</v>
          </cell>
          <cell r="K97" t="str">
            <v>N/A</v>
          </cell>
          <cell r="L97" t="str">
            <v>N/A</v>
          </cell>
        </row>
        <row r="98">
          <cell r="D98" t="str">
            <v>Art Mode (The Frame)</v>
          </cell>
          <cell r="E98" t="str">
            <v>* 사진/아트를 화면에 띄우는 기능 (Art/Photo Contents, TV UX)</v>
          </cell>
          <cell r="F98" t="str">
            <v>Y</v>
          </cell>
          <cell r="G98" t="str">
            <v>회로</v>
          </cell>
          <cell r="H98" t="str">
            <v/>
          </cell>
          <cell r="I98" t="str">
            <v>SELECT</v>
          </cell>
          <cell r="J98" t="str">
            <v>N/A</v>
          </cell>
          <cell r="K98" t="str">
            <v>N/A</v>
          </cell>
          <cell r="L98" t="str">
            <v>N/A</v>
          </cell>
        </row>
        <row r="99">
          <cell r="D99" t="str">
            <v>Motion Detection (The Frame)</v>
          </cell>
          <cell r="E99" t="str">
            <v>* 사용자의 움직임을 감지하여 움직임이 없을 경우 TV Screen을 Off하는 동작 감지 센서 포함 여부</v>
          </cell>
          <cell r="F99" t="str">
            <v>Y</v>
          </cell>
          <cell r="G99" t="str">
            <v>회로</v>
          </cell>
          <cell r="H99" t="str">
            <v/>
          </cell>
          <cell r="I99" t="str">
            <v>SELECT</v>
          </cell>
          <cell r="J99" t="str">
            <v>N/A</v>
          </cell>
          <cell r="K99" t="str">
            <v>N/A</v>
          </cell>
          <cell r="L99" t="str">
            <v>N/A</v>
          </cell>
        </row>
        <row r="100">
          <cell r="D100" t="str">
            <v>Ambient</v>
          </cell>
          <cell r="E100" t="str">
            <v>* TV 비시청시 소비자 공간과 Blend되어(Blueline) 공간을 꾸미거나 날씨, 뉴스 등 유용한 정보 제공</v>
          </cell>
          <cell r="F100" t="str">
            <v>Y</v>
          </cell>
          <cell r="G100" t="str">
            <v>S/W</v>
          </cell>
          <cell r="H100" t="str">
            <v/>
          </cell>
          <cell r="I100" t="str">
            <v>TEXT</v>
          </cell>
          <cell r="J100" t="str">
            <v>Yes</v>
          </cell>
          <cell r="K100" t="str">
            <v>Yes</v>
          </cell>
          <cell r="L100" t="str">
            <v>Yes</v>
          </cell>
        </row>
        <row r="101">
          <cell r="D101" t="str">
            <v>IMAX</v>
          </cell>
          <cell r="E101" t="str">
            <v>* IMAX 지원 여부</v>
          </cell>
          <cell r="F101" t="str">
            <v>Y</v>
          </cell>
          <cell r="G101" t="str">
            <v>S/W</v>
          </cell>
          <cell r="H101" t="str">
            <v/>
          </cell>
          <cell r="I101" t="str">
            <v>TEXT</v>
          </cell>
          <cell r="J101" t="str">
            <v>N/A</v>
          </cell>
          <cell r="K101" t="str">
            <v>N/A</v>
          </cell>
          <cell r="L101" t="str">
            <v>N/A</v>
          </cell>
        </row>
        <row r="102">
          <cell r="D102" t="str">
            <v>Instant On</v>
          </cell>
          <cell r="E102" t="str">
            <v>* 빠른 부팅을 지원해주는 기능</v>
          </cell>
          <cell r="F102" t="str">
            <v>Y</v>
          </cell>
          <cell r="G102" t="str">
            <v>회로</v>
          </cell>
          <cell r="H102" t="str">
            <v/>
          </cell>
          <cell r="I102" t="str">
            <v>SELECT</v>
          </cell>
          <cell r="J102" t="str">
            <v>Yes</v>
          </cell>
          <cell r="K102" t="str">
            <v>Yes</v>
          </cell>
          <cell r="L102" t="str">
            <v>Yes</v>
          </cell>
        </row>
        <row r="103">
          <cell r="D103" t="str">
            <v>Processor</v>
          </cell>
          <cell r="E103" t="str">
            <v>* Processor 성능구분   - Hawk-P 적용된 : Octa Core / Hawk-M 적용된 : Quad Core</v>
          </cell>
          <cell r="F103" t="str">
            <v>Y</v>
          </cell>
          <cell r="G103" t="str">
            <v>회로</v>
          </cell>
          <cell r="H103" t="str">
            <v/>
          </cell>
          <cell r="I103" t="str">
            <v>SELECT</v>
          </cell>
          <cell r="J103" t="str">
            <v>Quad-Core</v>
          </cell>
          <cell r="K103" t="str">
            <v>Quad-Core</v>
          </cell>
          <cell r="L103" t="str">
            <v>Quad-Core</v>
          </cell>
        </row>
        <row r="104">
          <cell r="D104" t="str">
            <v>Accessibility</v>
          </cell>
          <cell r="E104" t="str">
            <v>장애우들의 TV 기기 접근 편의성 증대를 위한 기능(Voice Guide / High Contrast / Enlarge / Learn TV Remote / Multi-output /_x000D_
Learn menu screen / SeeColors / Negative colors / Grayscale / Caption moving)</v>
          </cell>
          <cell r="F104" t="str">
            <v>Y</v>
          </cell>
          <cell r="G104" t="str">
            <v>회로</v>
          </cell>
          <cell r="H104" t="str">
            <v/>
          </cell>
          <cell r="I104" t="str">
            <v>TEXT</v>
          </cell>
          <cell r="J104" t="str">
    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K104" t="str">
    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L104" t="str">
    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</row>
        <row r="105">
          <cell r="D105" t="str">
            <v>Digital Clean View</v>
          </cell>
          <cell r="E105" t="str">
            <v>* 영상처리로 노이즈 제거</v>
          </cell>
          <cell r="F105" t="str">
            <v>Y</v>
          </cell>
          <cell r="G105" t="str">
            <v>회로</v>
          </cell>
          <cell r="H105" t="str">
            <v/>
          </cell>
          <cell r="I105" t="str">
            <v>SELECT</v>
          </cell>
          <cell r="J105" t="str">
            <v>Yes</v>
          </cell>
          <cell r="K105" t="str">
            <v>Yes</v>
          </cell>
          <cell r="L105" t="str">
            <v>Yes</v>
          </cell>
        </row>
        <row r="106">
          <cell r="D106" t="str">
            <v>Ultra Clean View</v>
          </cell>
          <cell r="E106" t="str">
            <v>* HD/SD 화질에 노이즈를 제거하여 선명하게 보여주는 기능</v>
          </cell>
          <cell r="F106" t="str">
            <v>Y</v>
          </cell>
          <cell r="G106" t="str">
            <v>회로</v>
          </cell>
          <cell r="H106" t="str">
            <v/>
          </cell>
          <cell r="I106" t="str">
            <v>SELECT</v>
          </cell>
          <cell r="J106" t="str">
            <v>N/A</v>
          </cell>
          <cell r="K106" t="str">
            <v>N/A</v>
          </cell>
          <cell r="L106" t="str">
            <v>N/A</v>
          </cell>
        </row>
        <row r="107">
          <cell r="D107" t="str">
            <v>Auto Channel Search</v>
          </cell>
          <cell r="E107" t="str">
            <v>* 자동으로 Channel 을 찾아주는 기능</v>
          </cell>
          <cell r="F107" t="str">
            <v>Y</v>
          </cell>
          <cell r="G107" t="str">
            <v>회로</v>
          </cell>
          <cell r="H107" t="str">
            <v/>
          </cell>
          <cell r="I107" t="str">
            <v>SELECT</v>
          </cell>
          <cell r="J107" t="str">
            <v>Yes</v>
          </cell>
          <cell r="K107" t="str">
            <v>Yes</v>
          </cell>
          <cell r="L107" t="str">
            <v>Yes</v>
          </cell>
        </row>
        <row r="108">
          <cell r="D108" t="str">
            <v>Auto Power Off</v>
          </cell>
          <cell r="E108" t="str">
            <v>* 자동 전원 Off 기능</v>
          </cell>
          <cell r="F108" t="str">
            <v>Y</v>
          </cell>
          <cell r="G108" t="str">
            <v>회로</v>
          </cell>
          <cell r="H108" t="str">
            <v/>
          </cell>
          <cell r="I108" t="str">
            <v>SELECT</v>
          </cell>
          <cell r="J108" t="str">
            <v>Yes</v>
          </cell>
          <cell r="K108" t="str">
            <v>Yes</v>
          </cell>
          <cell r="L108" t="str">
            <v>Yes</v>
          </cell>
        </row>
        <row r="109">
          <cell r="D109" t="str">
            <v>Caption (Subtitle)</v>
          </cell>
          <cell r="E109" t="str">
            <v>* 자막 지원</v>
          </cell>
          <cell r="F109" t="str">
            <v>Y</v>
          </cell>
          <cell r="G109" t="str">
            <v>S/W</v>
          </cell>
          <cell r="H109" t="str">
            <v/>
          </cell>
          <cell r="I109" t="str">
            <v>SELECT</v>
          </cell>
          <cell r="J109" t="str">
            <v>Yes</v>
          </cell>
          <cell r="K109" t="str">
            <v>Yes</v>
          </cell>
          <cell r="L109" t="str">
            <v>Yes</v>
          </cell>
        </row>
        <row r="110">
          <cell r="D110" t="str">
            <v>ConnectShare™ (HDD)</v>
          </cell>
          <cell r="E110" t="str">
            <v>* HDD 저장 동영상 재생 기능</v>
          </cell>
          <cell r="F110" t="str">
            <v>Y</v>
          </cell>
          <cell r="G110" t="str">
            <v>S/W</v>
          </cell>
          <cell r="H110" t="str">
            <v/>
          </cell>
          <cell r="I110" t="str">
            <v>SELECT</v>
          </cell>
          <cell r="J110" t="str">
            <v>Yes</v>
          </cell>
          <cell r="K110" t="str">
            <v>Yes</v>
          </cell>
          <cell r="L110" t="str">
            <v>Yes</v>
          </cell>
        </row>
        <row r="111">
          <cell r="D111" t="str">
            <v>ConnectShare™ (USB 2.0)</v>
          </cell>
          <cell r="E111" t="str">
            <v>* USB 저장 동영상 재생 기능</v>
          </cell>
          <cell r="F111" t="str">
            <v>Y</v>
          </cell>
          <cell r="G111" t="str">
            <v>S/W</v>
          </cell>
          <cell r="H111" t="str">
            <v/>
          </cell>
          <cell r="I111" t="str">
            <v>SELECT</v>
          </cell>
          <cell r="J111" t="str">
            <v>Yes</v>
          </cell>
          <cell r="K111" t="str">
            <v>Yes</v>
          </cell>
          <cell r="L111" t="str">
            <v>Yes</v>
          </cell>
        </row>
        <row r="112">
          <cell r="D112" t="str">
            <v>Embeded POP</v>
          </cell>
          <cell r="E112" t="str">
            <v>* TV 내부에 SW 로 지원되는 e-POP 지원</v>
          </cell>
          <cell r="F112" t="str">
            <v>Y</v>
          </cell>
          <cell r="G112" t="str">
            <v>S/W</v>
          </cell>
          <cell r="H112" t="str">
            <v/>
          </cell>
          <cell r="I112" t="str">
            <v>SELECT</v>
          </cell>
          <cell r="J112" t="str">
            <v>Yes</v>
          </cell>
          <cell r="K112" t="str">
            <v>Yes</v>
          </cell>
          <cell r="L112" t="str">
            <v>Yes</v>
          </cell>
        </row>
        <row r="113">
          <cell r="D113" t="str">
            <v>EPG</v>
          </cell>
          <cell r="E113" t="str">
            <v>* Electric Program Guide (프로그램 편성표 지원여부)</v>
          </cell>
          <cell r="F113" t="str">
            <v>Y</v>
          </cell>
          <cell r="G113" t="str">
            <v>S/W</v>
          </cell>
          <cell r="H113" t="str">
            <v/>
          </cell>
          <cell r="I113" t="str">
            <v>SELECT</v>
          </cell>
          <cell r="J113" t="str">
            <v>Yes</v>
          </cell>
          <cell r="K113" t="str">
            <v>Yes</v>
          </cell>
          <cell r="L113" t="str">
            <v>Yes</v>
          </cell>
        </row>
        <row r="114">
          <cell r="D114" t="str">
            <v>Extended PVR</v>
          </cell>
          <cell r="E114" t="str">
            <v>* 외장 PVR 기기 지원_x000D_
※ PVI : PVR Ready</v>
          </cell>
          <cell r="F114" t="str">
            <v>Y</v>
          </cell>
          <cell r="G114" t="str">
            <v>S/W</v>
          </cell>
          <cell r="H114" t="str">
            <v/>
          </cell>
          <cell r="I114" t="str">
            <v>TEXT</v>
          </cell>
          <cell r="J114" t="str">
            <v>Yes (*N/A for IT)</v>
          </cell>
          <cell r="K114" t="str">
            <v>Yes (*N/A for IT)</v>
          </cell>
          <cell r="L114" t="str">
            <v>Yes (*N/A for IT)</v>
          </cell>
        </row>
        <row r="115">
          <cell r="D115" t="str">
            <v>Game Mode</v>
          </cell>
          <cell r="E115" t="str">
            <v>Game 연결 시 Delay 없는 영상 제공_x000D_
  Auto Game Mode: 자동 게임모드 전환_x000D_
  Fast FRC: 프레임 삽입하여 60Hz → 120Hz 만들어 빠른 Input Lag을 유지하면서도 부드럽고 뚜렷한 게임화면 제공_x000D_
  VRR(Variable Refresh Rate): 가변 Frame rate 처리하여 Stutter Free 기능 제공</v>
          </cell>
          <cell r="F115" t="str">
            <v>Y</v>
          </cell>
          <cell r="G115" t="str">
            <v>회로</v>
          </cell>
          <cell r="H115" t="str">
            <v/>
          </cell>
          <cell r="I115" t="str">
            <v>TEXT</v>
          </cell>
          <cell r="J115" t="str">
            <v>Yes (Auto Game Mode, Game Motion Plus)</v>
          </cell>
          <cell r="K115" t="str">
            <v>Yes (Auto Game Mode, Game Motion Plus)</v>
          </cell>
          <cell r="L115" t="str">
            <v>Yes (Auto Game Mode, Game Motion Plus)</v>
          </cell>
        </row>
        <row r="116">
          <cell r="D116" t="str">
            <v>OSD Language</v>
          </cell>
          <cell r="E116" t="str">
            <v>* OSD 언어 표기</v>
          </cell>
          <cell r="F116" t="str">
            <v>Y</v>
          </cell>
          <cell r="G116" t="str">
            <v>회로</v>
          </cell>
          <cell r="H116" t="str">
            <v/>
          </cell>
          <cell r="I116" t="str">
            <v>TEXT</v>
          </cell>
          <cell r="J116" t="str">
            <v>27 European Languages + Russian(only when connecting to Network in EE,LV,LT)</v>
          </cell>
          <cell r="K116" t="str">
            <v>27 European Languages + Russian(only when connecting to Network in EE,LV,LT)</v>
          </cell>
          <cell r="L116" t="str">
            <v>27 European Languages + Russian(only when connecting to Network in EE,LV,LT)</v>
          </cell>
        </row>
        <row r="117">
          <cell r="D117" t="str">
            <v xml:space="preserve">Picture-In-Picture </v>
          </cell>
          <cell r="E117" t="str">
            <v>* 화면에서 본 화면과 별도로 작은 화면을 동시에 표시할 수 있는 기능</v>
          </cell>
          <cell r="F117" t="str">
            <v>Y</v>
          </cell>
          <cell r="G117" t="str">
            <v>회로</v>
          </cell>
          <cell r="H117" t="str">
            <v/>
          </cell>
          <cell r="I117" t="str">
            <v>SELECT</v>
          </cell>
          <cell r="J117" t="str">
            <v>N/A</v>
          </cell>
          <cell r="K117" t="str">
            <v>N/A</v>
          </cell>
          <cell r="L117" t="str">
            <v>N/A</v>
          </cell>
        </row>
        <row r="118">
          <cell r="D118" t="str">
            <v>BT HID Support</v>
          </cell>
          <cell r="E118" t="str">
            <v>* BT기반 외부 입력기기 연동 가능</v>
          </cell>
          <cell r="F118" t="str">
            <v>Y</v>
          </cell>
          <cell r="G118" t="str">
            <v>S/W</v>
          </cell>
          <cell r="H118" t="str">
            <v/>
          </cell>
          <cell r="I118" t="str">
            <v>SELECT</v>
          </cell>
          <cell r="J118" t="str">
            <v>Yes</v>
          </cell>
          <cell r="K118" t="str">
            <v>Yes</v>
          </cell>
          <cell r="L118" t="str">
            <v>Yes</v>
          </cell>
        </row>
        <row r="119">
          <cell r="D119" t="str">
            <v>USB HID Support</v>
          </cell>
          <cell r="E119" t="str">
            <v>* USB기반 외부 입력기기 연동 가능</v>
          </cell>
          <cell r="F119" t="str">
            <v>Y</v>
          </cell>
          <cell r="G119" t="str">
            <v>S/W</v>
          </cell>
          <cell r="H119" t="str">
            <v/>
          </cell>
          <cell r="I119" t="str">
            <v>SELECT</v>
          </cell>
          <cell r="J119" t="str">
            <v>Yes</v>
          </cell>
          <cell r="K119" t="str">
            <v>Yes</v>
          </cell>
          <cell r="L119" t="str">
            <v>Yes</v>
          </cell>
        </row>
        <row r="120">
          <cell r="D120" t="str">
            <v>Teletext (TTX)</v>
          </cell>
          <cell r="E120" t="str">
            <v>* 문자다중방송으로 주로 유럽에서 사용되는 기능, 뉴스, 날씨, TV 편성표등 제공+F110</v>
          </cell>
          <cell r="F120" t="str">
            <v>Y</v>
          </cell>
          <cell r="G120" t="str">
            <v>S/W</v>
          </cell>
          <cell r="H120" t="str">
            <v/>
          </cell>
          <cell r="I120" t="str">
            <v>SELECT</v>
          </cell>
          <cell r="J120" t="str">
            <v>N/A</v>
          </cell>
          <cell r="K120" t="str">
            <v>N/A</v>
          </cell>
          <cell r="L120" t="str">
            <v>N/A</v>
          </cell>
        </row>
        <row r="121">
          <cell r="D121" t="str">
            <v>Time Shift</v>
          </cell>
          <cell r="E121" t="str">
            <v>* 방송의 일정 시간 동안을 저장해주는 기능 (생방송 드라마를 보다가 일시 정지나, 되돌리기 가능) (※ 외장하드 필요)</v>
          </cell>
          <cell r="F121" t="str">
            <v>Y</v>
          </cell>
          <cell r="G121" t="str">
            <v>S/W</v>
          </cell>
          <cell r="H121" t="str">
            <v/>
          </cell>
          <cell r="I121" t="str">
            <v>TEXT</v>
          </cell>
          <cell r="J121" t="str">
            <v>Yes (*N/A for IT)</v>
          </cell>
          <cell r="K121" t="str">
            <v>Yes (*N/A for IT)</v>
          </cell>
          <cell r="L121" t="str">
            <v>Yes (*N/A for IT)</v>
          </cell>
        </row>
        <row r="122">
          <cell r="D122" t="str">
            <v>Invisible Connection</v>
          </cell>
          <cell r="E122" t="str">
            <v>* 삼성 TV 전용 Cable Management Solution으로, 버전에 따라 O/C Box로 부터 주변기기의 (신호) 혹은 (신호 + 전원)을 단 하나의 선으로 TV에 전달</v>
          </cell>
          <cell r="F122" t="str">
            <v>Y</v>
          </cell>
          <cell r="G122" t="str">
            <v>회로</v>
          </cell>
          <cell r="H122" t="str">
            <v/>
          </cell>
          <cell r="I122" t="str">
            <v>SELECT</v>
          </cell>
          <cell r="J122" t="str">
            <v>N/A</v>
          </cell>
          <cell r="K122" t="str">
            <v>N/A</v>
          </cell>
          <cell r="L122" t="str">
            <v>N/A</v>
          </cell>
        </row>
        <row r="123">
          <cell r="D123" t="str">
            <v>V-Chip</v>
          </cell>
          <cell r="E123" t="str">
            <v>* V-chip은 TV 세트 내에서 폭력물 등으로 분류된 특정 프로그램의 수신을 자동으로 차단하는 컴퓨터 장치 (북미)</v>
          </cell>
          <cell r="F123" t="str">
            <v>Y</v>
          </cell>
          <cell r="G123" t="str">
            <v>S/W</v>
          </cell>
          <cell r="H123" t="str">
            <v/>
          </cell>
          <cell r="I123" t="str">
            <v>SELECT</v>
          </cell>
          <cell r="J123" t="str">
            <v>Yes</v>
          </cell>
          <cell r="K123" t="str">
            <v>Yes</v>
          </cell>
          <cell r="L123" t="str">
            <v>Yes</v>
          </cell>
        </row>
        <row r="124">
          <cell r="D124" t="str">
            <v>MBR Support</v>
          </cell>
          <cell r="E124" t="str">
            <v>* MBR 지원 여부</v>
          </cell>
          <cell r="F124" t="str">
            <v>Y</v>
          </cell>
          <cell r="G124" t="str">
            <v>S/W</v>
          </cell>
          <cell r="H124" t="str">
            <v/>
          </cell>
          <cell r="I124" t="str">
            <v>CHECKBOX</v>
          </cell>
          <cell r="J124" t="str">
            <v>Yes</v>
          </cell>
          <cell r="K124" t="str">
            <v>Yes</v>
          </cell>
          <cell r="L124" t="str">
            <v>Yes</v>
          </cell>
        </row>
        <row r="125">
          <cell r="D125" t="str">
            <v>IPv6 Support</v>
          </cell>
          <cell r="E125" t="str">
            <v>* IPv6 지원 여부</v>
          </cell>
          <cell r="F125" t="str">
            <v>Y</v>
          </cell>
          <cell r="G125" t="str">
            <v>S/W</v>
          </cell>
          <cell r="H125" t="str">
            <v/>
          </cell>
          <cell r="I125" t="str">
            <v>CHECKBOX</v>
          </cell>
          <cell r="J125" t="str">
            <v>Yes</v>
          </cell>
          <cell r="K125" t="str">
            <v>Yes</v>
          </cell>
          <cell r="L125" t="str">
            <v>Yes</v>
          </cell>
        </row>
        <row r="126">
          <cell r="D126" t="str">
            <v>Gigabit</v>
          </cell>
          <cell r="E126" t="str">
            <v>* 1000Mbps 유선랜 연결 지원 여부</v>
          </cell>
          <cell r="F126" t="str">
            <v>Y</v>
          </cell>
          <cell r="G126" t="str">
            <v>회로</v>
          </cell>
          <cell r="H126" t="str">
            <v/>
          </cell>
          <cell r="I126" t="str">
            <v>SELECT</v>
          </cell>
          <cell r="J126" t="str">
            <v>N/A</v>
          </cell>
          <cell r="K126" t="str">
            <v>N/A</v>
          </cell>
          <cell r="L126" t="str">
            <v>N/A</v>
          </cell>
        </row>
        <row r="127">
          <cell r="D127" t="str">
            <v>Additional Feature</v>
          </cell>
          <cell r="E127" t="str">
            <v/>
          </cell>
          <cell r="F127" t="str">
            <v>N</v>
          </cell>
          <cell r="G127" t="str">
            <v>회로</v>
          </cell>
          <cell r="H127" t="str">
            <v/>
          </cell>
          <cell r="I127" t="str">
            <v>NONE</v>
          </cell>
          <cell r="J127" t="str">
            <v/>
          </cell>
          <cell r="K127" t="str">
            <v/>
          </cell>
          <cell r="L127" t="str">
            <v/>
          </cell>
        </row>
        <row r="128">
          <cell r="D128" t="str">
            <v>System</v>
          </cell>
          <cell r="E128" t="str">
            <v/>
          </cell>
          <cell r="F128" t="str">
            <v>Y</v>
          </cell>
          <cell r="G128" t="str">
            <v>회로</v>
          </cell>
          <cell r="H128" t="str">
            <v/>
          </cell>
          <cell r="I128" t="str">
            <v>NONE</v>
          </cell>
          <cell r="J128" t="str">
            <v/>
          </cell>
          <cell r="K128" t="str">
            <v/>
          </cell>
          <cell r="L128" t="str">
            <v/>
          </cell>
        </row>
        <row r="129">
          <cell r="D129" t="str">
            <v>Digital Broadcasting</v>
          </cell>
          <cell r="E129" t="str">
            <v>* DTV 방송 사양 (소비자 입장)_x000D_
※ PVI : DTV Tuner</v>
          </cell>
          <cell r="F129" t="str">
            <v>Y</v>
          </cell>
          <cell r="G129" t="str">
            <v>회로</v>
          </cell>
          <cell r="H129" t="str">
            <v/>
          </cell>
          <cell r="I129" t="str">
            <v>TEXT</v>
          </cell>
          <cell r="J129" t="str">
            <v>DVB-T2CS2 x 2</v>
          </cell>
          <cell r="K129" t="str">
            <v>DVB-T2CS2 x 2</v>
          </cell>
          <cell r="L129" t="str">
            <v>DVB-T2CS2 x 2</v>
          </cell>
        </row>
        <row r="130">
          <cell r="D130" t="str">
            <v>DTV Sound System</v>
          </cell>
          <cell r="E130" t="str">
            <v/>
          </cell>
          <cell r="F130" t="str">
            <v>N</v>
          </cell>
          <cell r="G130" t="str">
            <v>회로</v>
          </cell>
          <cell r="H130" t="str">
            <v/>
          </cell>
          <cell r="I130" t="str">
            <v>SELECT</v>
          </cell>
          <cell r="J130" t="str">
            <v>Dolby</v>
          </cell>
          <cell r="K130" t="str">
            <v>Dolby</v>
          </cell>
          <cell r="L130" t="str">
            <v>Dolby</v>
          </cell>
        </row>
        <row r="131">
          <cell r="D131" t="str">
            <v>Analog Tuner</v>
          </cell>
          <cell r="E131" t="str">
            <v>* Analog Tuner 지원 여부</v>
          </cell>
          <cell r="F131" t="str">
            <v>Y</v>
          </cell>
          <cell r="G131" t="str">
            <v>회로</v>
          </cell>
          <cell r="H131" t="str">
            <v/>
          </cell>
          <cell r="I131" t="str">
            <v>SELECT</v>
          </cell>
          <cell r="J131" t="str">
            <v>Yes</v>
          </cell>
          <cell r="K131" t="str">
            <v>Yes</v>
          </cell>
          <cell r="L131" t="str">
            <v>Yes</v>
          </cell>
        </row>
        <row r="132">
          <cell r="D132" t="str">
            <v>Analog Tuner Type</v>
          </cell>
          <cell r="E132" t="str">
            <v/>
          </cell>
          <cell r="F132" t="str">
            <v>N</v>
          </cell>
          <cell r="G132" t="str">
            <v>회로</v>
          </cell>
          <cell r="H132" t="str">
            <v/>
          </cell>
          <cell r="I132" t="str">
            <v>CHECKBOX</v>
          </cell>
          <cell r="J132" t="str">
            <v>NTSC 3.58</v>
          </cell>
          <cell r="K132" t="str">
            <v>NTSC 3.58</v>
          </cell>
          <cell r="L132" t="str">
            <v>NTSC 3.58</v>
          </cell>
        </row>
        <row r="133">
          <cell r="D133" t="str">
            <v>2 Tuner</v>
          </cell>
          <cell r="E133" t="str">
            <v>* 2Tuner_x000D_
※ PVI : Twin Tuner</v>
          </cell>
          <cell r="F133" t="str">
            <v>Y</v>
          </cell>
          <cell r="G133" t="str">
            <v>회로</v>
          </cell>
          <cell r="H133" t="str">
            <v/>
          </cell>
          <cell r="I133" t="str">
            <v>SELECT</v>
          </cell>
          <cell r="J133" t="str">
            <v>N/A</v>
          </cell>
          <cell r="K133" t="str">
            <v>N/A</v>
          </cell>
          <cell r="L133" t="str">
            <v>N/A</v>
          </cell>
        </row>
        <row r="134">
          <cell r="D134" t="str">
            <v>CI (Common Interface)</v>
          </cell>
          <cell r="E134" t="str">
            <v>* CI 지원 (CI 모델은 CI+, 구주 2CI는 2CI+)</v>
          </cell>
          <cell r="F134" t="str">
            <v>Y</v>
          </cell>
          <cell r="G134" t="str">
            <v>회로</v>
          </cell>
          <cell r="H134" t="str">
            <v/>
          </cell>
          <cell r="I134" t="str">
            <v>SELECT</v>
          </cell>
          <cell r="J134" t="str">
            <v>N/A</v>
          </cell>
          <cell r="K134" t="str">
            <v>N/A</v>
          </cell>
          <cell r="L134" t="str">
            <v>N/A</v>
          </cell>
        </row>
        <row r="135">
          <cell r="D135" t="str">
            <v>Data Broadcasting</v>
          </cell>
          <cell r="E135" t="str">
            <v>* 각 지역별 Data 방송 서비스 규격 (MHP / MHEG / HbbTV / ACAP / GINGA / OHTV)</v>
          </cell>
          <cell r="F135" t="str">
            <v>Y</v>
          </cell>
          <cell r="G135" t="str">
            <v>회로</v>
          </cell>
          <cell r="H135" t="str">
            <v/>
          </cell>
          <cell r="I135" t="str">
            <v>TEXT</v>
          </cell>
          <cell r="J135" t="str">
            <v>N/A</v>
          </cell>
          <cell r="K135" t="str">
            <v>N/A</v>
          </cell>
          <cell r="L135" t="str">
            <v>N/A</v>
          </cell>
        </row>
        <row r="136">
          <cell r="D136" t="str">
            <v>ATV Sound System</v>
          </cell>
          <cell r="E136" t="str">
            <v/>
          </cell>
          <cell r="F136" t="str">
            <v>N</v>
          </cell>
          <cell r="G136" t="str">
            <v>회로</v>
          </cell>
          <cell r="H136" t="str">
            <v/>
          </cell>
          <cell r="I136" t="str">
            <v>CHECKBOX</v>
          </cell>
          <cell r="J136" t="str">
            <v>M</v>
          </cell>
          <cell r="K136" t="str">
            <v>M</v>
          </cell>
          <cell r="L136" t="str">
            <v>M</v>
          </cell>
        </row>
        <row r="137">
          <cell r="D137" t="str">
            <v>Tuner Vendor &amp; Model</v>
          </cell>
          <cell r="E137" t="str">
            <v/>
          </cell>
          <cell r="F137" t="str">
            <v>N</v>
          </cell>
          <cell r="G137" t="str">
            <v>회로</v>
          </cell>
          <cell r="H137" t="str">
            <v/>
          </cell>
          <cell r="I137" t="str">
            <v>CHECKBOX | CHECKBOX</v>
          </cell>
          <cell r="J137" t="str">
            <v>CNXG(Xuguang) | GVTH-7A21</v>
          </cell>
          <cell r="K137" t="str">
            <v>CNXG(Xuguang) | GVTH-7A21</v>
          </cell>
          <cell r="L137" t="str">
            <v>CNXG(Xuguang) | GVTH-7A21</v>
          </cell>
        </row>
        <row r="138">
          <cell r="D138" t="str">
            <v>TV Key</v>
          </cell>
          <cell r="E138" t="str">
            <v>USB 동글을 통한 유료 서비스의 TV 직접 수신 기능 제공</v>
          </cell>
          <cell r="F138" t="str">
            <v>Y</v>
          </cell>
          <cell r="G138" t="str">
            <v>회로</v>
          </cell>
          <cell r="H138" t="str">
            <v/>
          </cell>
          <cell r="I138" t="str">
            <v>SELECT</v>
          </cell>
          <cell r="J138" t="str">
            <v>N/A</v>
          </cell>
          <cell r="K138" t="str">
            <v>N/A</v>
          </cell>
          <cell r="L138" t="str">
            <v>N/A</v>
          </cell>
        </row>
        <row r="139">
          <cell r="D139" t="str">
            <v>Core Component</v>
          </cell>
          <cell r="E139" t="str">
            <v/>
          </cell>
          <cell r="F139" t="str">
            <v>N</v>
          </cell>
          <cell r="G139" t="str">
            <v>회로</v>
          </cell>
          <cell r="H139" t="str">
            <v/>
          </cell>
          <cell r="I139" t="str">
            <v>NONE</v>
          </cell>
          <cell r="J139" t="str">
            <v/>
          </cell>
          <cell r="K139" t="str">
            <v/>
          </cell>
          <cell r="L139" t="str">
            <v/>
          </cell>
        </row>
        <row r="140">
          <cell r="D140" t="str">
            <v>DDR SDRAM</v>
          </cell>
          <cell r="E140" t="str">
            <v/>
          </cell>
          <cell r="F140" t="str">
            <v>N</v>
          </cell>
          <cell r="G140" t="str">
            <v>회로</v>
          </cell>
          <cell r="H140" t="str">
            <v/>
          </cell>
          <cell r="I140" t="str">
            <v>SELECT</v>
          </cell>
          <cell r="J140" t="str">
            <v>Samsung</v>
          </cell>
          <cell r="K140" t="str">
            <v>Samsung</v>
          </cell>
          <cell r="L140" t="str">
            <v>Samsung</v>
          </cell>
        </row>
        <row r="141">
          <cell r="D141" t="str">
            <v>Flash Memory</v>
          </cell>
          <cell r="E141" t="str">
            <v/>
          </cell>
          <cell r="F141" t="str">
            <v>N</v>
          </cell>
          <cell r="G141" t="str">
            <v>회로</v>
          </cell>
          <cell r="H141" t="str">
            <v/>
          </cell>
          <cell r="I141" t="str">
            <v>CHECKBOX | TEXT</v>
          </cell>
          <cell r="J141" t="str">
            <v>EMMC | 8GB</v>
          </cell>
          <cell r="K141" t="str">
            <v>EMMC | 8GB</v>
          </cell>
          <cell r="L141" t="str">
            <v>EMMC | 8GB</v>
          </cell>
        </row>
        <row r="142">
          <cell r="D142" t="str">
            <v>Serial Flash Memory</v>
          </cell>
          <cell r="E142" t="str">
            <v/>
          </cell>
          <cell r="F142" t="str">
            <v>N</v>
          </cell>
          <cell r="G142" t="str">
            <v>회로</v>
          </cell>
          <cell r="H142" t="str">
            <v/>
          </cell>
          <cell r="I142" t="str">
            <v>SELECT</v>
          </cell>
          <cell r="J142" t="str">
            <v>WINBOND</v>
          </cell>
          <cell r="K142" t="str">
            <v>WINBOND</v>
          </cell>
          <cell r="L142" t="str">
            <v>WINBOND</v>
          </cell>
        </row>
        <row r="143">
          <cell r="D143" t="str">
            <v>HDMI Switch</v>
          </cell>
          <cell r="E143" t="str">
            <v/>
          </cell>
          <cell r="F143" t="str">
            <v>N</v>
          </cell>
          <cell r="G143" t="str">
            <v>회로</v>
          </cell>
          <cell r="H143" t="str">
            <v/>
          </cell>
          <cell r="I143" t="str">
            <v>SELECT</v>
          </cell>
          <cell r="J143" t="str">
            <v>N/A</v>
          </cell>
          <cell r="K143" t="str">
            <v>N/A</v>
          </cell>
          <cell r="L143" t="str">
            <v>N/A</v>
          </cell>
        </row>
        <row r="144">
          <cell r="D144" t="str">
            <v>Display Device Vender</v>
          </cell>
          <cell r="E144" t="str">
            <v/>
          </cell>
          <cell r="F144" t="str">
            <v>N</v>
          </cell>
          <cell r="G144" t="str">
            <v>회로</v>
          </cell>
          <cell r="H144" t="str">
            <v/>
          </cell>
          <cell r="I144" t="str">
            <v>CHECKBOX</v>
          </cell>
          <cell r="J144" t="str">
            <v>SDC</v>
          </cell>
          <cell r="K144" t="str">
            <v>SDC</v>
          </cell>
          <cell r="L144" t="str">
            <v>AUO</v>
          </cell>
        </row>
        <row r="145">
          <cell r="D145" t="str">
            <v>Connectivity</v>
          </cell>
          <cell r="E145" t="str">
            <v/>
          </cell>
          <cell r="F145" t="str">
            <v>Y</v>
          </cell>
          <cell r="G145" t="str">
            <v>회로</v>
          </cell>
          <cell r="H145" t="str">
            <v/>
          </cell>
          <cell r="I145" t="str">
            <v>NONE</v>
          </cell>
          <cell r="J145" t="str">
            <v/>
          </cell>
          <cell r="K145" t="str">
            <v/>
          </cell>
          <cell r="L145" t="str">
            <v/>
          </cell>
        </row>
        <row r="146">
          <cell r="D146" t="str">
            <v>HDMI</v>
          </cell>
          <cell r="E146" t="str">
            <v>* HDMI 포트 개수</v>
          </cell>
          <cell r="F146" t="str">
            <v>Y</v>
          </cell>
          <cell r="G146" t="str">
            <v>회로</v>
          </cell>
          <cell r="H146" t="str">
            <v/>
          </cell>
          <cell r="I146" t="str">
            <v>SELECT</v>
          </cell>
          <cell r="J146" t="str">
            <v>4</v>
          </cell>
          <cell r="K146" t="str">
            <v>4</v>
          </cell>
          <cell r="L146" t="str">
            <v>4</v>
          </cell>
        </row>
        <row r="147">
          <cell r="D147" t="str">
            <v>Resolution</v>
          </cell>
          <cell r="E147" t="str">
            <v/>
          </cell>
          <cell r="F147" t="str">
            <v>N</v>
          </cell>
          <cell r="G147" t="str">
            <v>회로</v>
          </cell>
          <cell r="H147" t="str">
            <v/>
          </cell>
          <cell r="I147" t="str">
            <v>CHECKBOX</v>
          </cell>
          <cell r="J147" t="str">
            <v>3840 x 2160</v>
          </cell>
          <cell r="K147" t="str">
            <v>3840 x 2160</v>
          </cell>
          <cell r="L147" t="str">
            <v>3840 x 2160</v>
          </cell>
        </row>
        <row r="148">
          <cell r="D148" t="str">
            <v>DVI Support Port</v>
          </cell>
          <cell r="E148" t="str">
            <v/>
          </cell>
          <cell r="F148" t="str">
            <v>N</v>
          </cell>
          <cell r="G148" t="str">
            <v>회로</v>
          </cell>
          <cell r="H148" t="str">
            <v/>
          </cell>
          <cell r="I148" t="str">
            <v>SELECT</v>
          </cell>
          <cell r="J148" t="str">
            <v>ALL</v>
          </cell>
          <cell r="K148" t="str">
            <v>ALL</v>
          </cell>
          <cell r="L148" t="str">
            <v>ALL</v>
          </cell>
        </row>
        <row r="149">
          <cell r="D149" t="str">
            <v>MHL Support Port</v>
          </cell>
          <cell r="E149" t="str">
            <v/>
          </cell>
          <cell r="F149" t="str">
            <v>N</v>
          </cell>
          <cell r="G149" t="str">
            <v>회로</v>
          </cell>
          <cell r="H149" t="str">
            <v/>
          </cell>
          <cell r="I149" t="str">
            <v>CHECKBOX</v>
          </cell>
          <cell r="J149" t="str">
            <v>N/A</v>
          </cell>
          <cell r="K149" t="str">
            <v>N/A</v>
          </cell>
          <cell r="L149" t="str">
            <v>N/A</v>
          </cell>
        </row>
        <row r="150">
          <cell r="D150" t="str">
            <v>USB</v>
          </cell>
          <cell r="E150" t="str">
            <v>* USB 포트 개수</v>
          </cell>
          <cell r="F150" t="str">
            <v>Y</v>
          </cell>
          <cell r="G150" t="str">
            <v>회로</v>
          </cell>
          <cell r="H150" t="str">
            <v/>
          </cell>
          <cell r="I150" t="str">
            <v>SELECT</v>
          </cell>
          <cell r="J150" t="str">
            <v>2</v>
          </cell>
          <cell r="K150" t="str">
            <v>2</v>
          </cell>
          <cell r="L150" t="str">
            <v>2</v>
          </cell>
        </row>
        <row r="151">
          <cell r="D151" t="str">
            <v>Port 1 Type</v>
          </cell>
          <cell r="E151" t="str">
            <v/>
          </cell>
          <cell r="F151" t="str">
            <v>N</v>
          </cell>
          <cell r="G151" t="str">
            <v>회로</v>
          </cell>
          <cell r="H151" t="str">
            <v/>
          </cell>
          <cell r="I151" t="str">
            <v>CHECKBOX</v>
          </cell>
          <cell r="J151" t="str">
            <v>2.0</v>
          </cell>
          <cell r="K151" t="str">
            <v>2.0</v>
          </cell>
          <cell r="L151" t="str">
            <v>2.0</v>
          </cell>
        </row>
        <row r="152">
          <cell r="D152" t="str">
            <v>Port 2 Type</v>
          </cell>
          <cell r="E152" t="str">
            <v/>
          </cell>
          <cell r="F152" t="str">
            <v>N</v>
          </cell>
          <cell r="G152" t="str">
            <v>회로</v>
          </cell>
          <cell r="H152" t="str">
            <v/>
          </cell>
          <cell r="I152" t="str">
            <v>CHECKBOX</v>
          </cell>
          <cell r="J152" t="str">
            <v>2.0</v>
          </cell>
          <cell r="K152" t="str">
            <v>2.0</v>
          </cell>
          <cell r="L152" t="str">
            <v>2.0</v>
          </cell>
        </row>
        <row r="153">
          <cell r="D153" t="str">
            <v>Port 3 Type</v>
          </cell>
          <cell r="E153" t="str">
            <v/>
          </cell>
          <cell r="F153" t="str">
            <v>N</v>
          </cell>
          <cell r="G153" t="str">
            <v>회로</v>
          </cell>
          <cell r="H153" t="str">
            <v/>
          </cell>
          <cell r="I153" t="str">
            <v>CHECKBOX</v>
          </cell>
          <cell r="J153" t="str">
            <v>N/A</v>
          </cell>
          <cell r="K153" t="str">
            <v>N/A</v>
          </cell>
          <cell r="L153" t="str">
            <v>N/A</v>
          </cell>
        </row>
        <row r="154">
          <cell r="D154" t="str">
            <v>Port 4 Type</v>
          </cell>
          <cell r="E154" t="str">
            <v/>
          </cell>
          <cell r="F154" t="str">
            <v>N</v>
          </cell>
          <cell r="G154" t="str">
            <v>회로</v>
          </cell>
          <cell r="H154" t="str">
            <v/>
          </cell>
          <cell r="I154" t="str">
            <v>CHECKBOX</v>
          </cell>
          <cell r="J154" t="str">
            <v>N/A</v>
          </cell>
          <cell r="K154" t="str">
            <v>N/A</v>
          </cell>
          <cell r="L154" t="str">
            <v>N/A</v>
          </cell>
        </row>
        <row r="155">
          <cell r="D155" t="str">
            <v>Port 5 Type</v>
          </cell>
          <cell r="E155" t="str">
            <v/>
          </cell>
          <cell r="F155" t="str">
            <v>N</v>
          </cell>
          <cell r="G155" t="str">
            <v>회로</v>
          </cell>
          <cell r="H155" t="str">
            <v/>
          </cell>
          <cell r="I155" t="str">
            <v>CHECKBOX</v>
          </cell>
          <cell r="J155" t="str">
            <v>N/A</v>
          </cell>
          <cell r="K155" t="str">
            <v>N/A</v>
          </cell>
          <cell r="L155" t="str">
            <v>N/A</v>
          </cell>
        </row>
        <row r="156">
          <cell r="D156" t="str">
            <v>Component In (Y/Pb/Pr)</v>
          </cell>
          <cell r="E156" t="str">
            <v>* Component 단자 개수</v>
          </cell>
          <cell r="F156" t="str">
            <v>Y</v>
          </cell>
          <cell r="G156" t="str">
            <v>회로</v>
          </cell>
          <cell r="H156" t="str">
            <v/>
          </cell>
          <cell r="I156" t="str">
            <v>SELECT</v>
          </cell>
          <cell r="J156" t="str">
            <v>N/A</v>
          </cell>
          <cell r="K156" t="str">
            <v>N/A</v>
          </cell>
          <cell r="L156" t="str">
            <v>N/A</v>
          </cell>
        </row>
        <row r="157">
          <cell r="D157" t="str">
            <v>Composite In (AV)</v>
          </cell>
          <cell r="E157" t="str">
            <v>* Composite 단자 개수 (공용일 경우 공용 표기)</v>
          </cell>
          <cell r="F157" t="str">
            <v>Y</v>
          </cell>
          <cell r="G157" t="str">
            <v>회로</v>
          </cell>
          <cell r="H157" t="str">
            <v/>
          </cell>
          <cell r="I157" t="str">
            <v>SELECT</v>
          </cell>
          <cell r="J157" t="str">
            <v>N/A</v>
          </cell>
          <cell r="K157" t="str">
            <v>N/A</v>
          </cell>
          <cell r="L157" t="str">
            <v>N/A</v>
          </cell>
        </row>
        <row r="158">
          <cell r="D158" t="str">
            <v>Ethernet (LAN)</v>
          </cell>
          <cell r="E158" t="str">
            <v>* Lan Jack 단자 개수</v>
          </cell>
          <cell r="F158" t="str">
            <v>Y</v>
          </cell>
          <cell r="G158" t="str">
            <v>회로</v>
          </cell>
          <cell r="H158" t="str">
            <v/>
          </cell>
          <cell r="I158" t="str">
            <v>SELECT</v>
          </cell>
          <cell r="J158" t="str">
            <v>Yes</v>
          </cell>
          <cell r="K158" t="str">
            <v>Yes</v>
          </cell>
          <cell r="L158" t="str">
            <v>Yes</v>
          </cell>
        </row>
        <row r="159">
          <cell r="D159" t="str">
            <v>Audio Out (Mini Jack / LR)</v>
          </cell>
          <cell r="E159" t="str">
            <v>* Audio Out Jack 단자 개수_x000D_
※ PVI : Audio Out (Mini Jack)</v>
          </cell>
          <cell r="F159" t="str">
            <v>Y</v>
          </cell>
          <cell r="G159" t="str">
            <v>회로</v>
          </cell>
          <cell r="H159" t="str">
            <v/>
          </cell>
          <cell r="I159" t="str">
            <v>SELECT</v>
          </cell>
          <cell r="J159" t="str">
            <v>N/A</v>
          </cell>
          <cell r="K159" t="str">
            <v>N/A</v>
          </cell>
          <cell r="L159" t="str">
            <v>N/A</v>
          </cell>
        </row>
        <row r="160">
          <cell r="D160" t="str">
            <v>Digital Audio Out (Optical)</v>
          </cell>
          <cell r="E160" t="str">
            <v>* Optical Jack 단자 개수</v>
          </cell>
          <cell r="F160" t="str">
            <v>Y</v>
          </cell>
          <cell r="G160" t="str">
            <v>회로</v>
          </cell>
          <cell r="H160" t="str">
            <v/>
          </cell>
          <cell r="I160" t="str">
            <v>SELECT</v>
          </cell>
          <cell r="J160" t="str">
            <v>1</v>
          </cell>
          <cell r="K160" t="str">
            <v>1</v>
          </cell>
          <cell r="L160" t="str">
            <v>1</v>
          </cell>
        </row>
        <row r="161">
          <cell r="D161" t="str">
            <v>RF In (Terrestrial/Cable input/Satellite Input)</v>
          </cell>
          <cell r="E161" t="str">
            <v>* 안테나 단자 개수이며, 지상파, 케이블, 위성 표기 필요
  - 공용일시 공용 표기"</v>
          </cell>
          <cell r="F161" t="str">
            <v>Y</v>
          </cell>
          <cell r="G161" t="str">
            <v>회로</v>
          </cell>
          <cell r="H161" t="str">
            <v/>
          </cell>
          <cell r="I161" t="str">
            <v>SELECT</v>
          </cell>
          <cell r="J161" t="str">
            <v>1/1(Common Use for Terrestrial)/2</v>
          </cell>
          <cell r="K161" t="str">
            <v>1/1(Common Use for Terrestrial)/2</v>
          </cell>
          <cell r="L161" t="str">
            <v>1/1(Common Use for Terrestrial)/2</v>
          </cell>
        </row>
        <row r="162">
          <cell r="D162" t="str">
            <v>Ex-Link ( RS-232C )</v>
          </cell>
          <cell r="E162" t="str">
            <v>* 외부 연결단자(서비스) 지원 개수</v>
          </cell>
          <cell r="F162" t="str">
            <v>Y</v>
          </cell>
          <cell r="G162" t="str">
            <v>회로</v>
          </cell>
          <cell r="H162" t="str">
            <v/>
          </cell>
          <cell r="I162" t="str">
            <v>SELECT</v>
          </cell>
          <cell r="J162" t="str">
            <v>1</v>
          </cell>
          <cell r="K162" t="str">
            <v>1</v>
          </cell>
          <cell r="L162" t="str">
            <v>1</v>
          </cell>
        </row>
        <row r="163">
          <cell r="D163" t="str">
            <v>CI Slot</v>
          </cell>
          <cell r="E163" t="str">
            <v>* CI Slot 단자 개수</v>
          </cell>
          <cell r="F163" t="str">
            <v>Y</v>
          </cell>
          <cell r="G163" t="str">
            <v>회로</v>
          </cell>
          <cell r="H163" t="str">
            <v/>
          </cell>
          <cell r="I163" t="str">
            <v>SELECT</v>
          </cell>
          <cell r="J163" t="str">
            <v>N/A</v>
          </cell>
          <cell r="K163" t="str">
            <v>N/A</v>
          </cell>
          <cell r="L163" t="str">
            <v>N/A</v>
          </cell>
        </row>
        <row r="164">
          <cell r="D164" t="str">
            <v>Monitor Output</v>
          </cell>
          <cell r="E164" t="str">
            <v/>
          </cell>
          <cell r="F164" t="str">
            <v>N</v>
          </cell>
          <cell r="G164" t="str">
            <v>회로</v>
          </cell>
          <cell r="H164" t="str">
            <v/>
          </cell>
          <cell r="I164" t="str">
            <v>SELECT</v>
          </cell>
          <cell r="J164" t="str">
            <v>N/A</v>
          </cell>
          <cell r="K164" t="str">
            <v>N/A</v>
          </cell>
          <cell r="L164" t="str">
            <v>N/A</v>
          </cell>
        </row>
        <row r="165">
          <cell r="D165" t="str">
            <v>DVI</v>
          </cell>
          <cell r="E165" t="str">
            <v/>
          </cell>
          <cell r="F165" t="str">
            <v>N</v>
          </cell>
          <cell r="G165" t="str">
            <v>회로</v>
          </cell>
          <cell r="H165" t="str">
            <v/>
          </cell>
          <cell r="I165" t="str">
            <v>NONE</v>
          </cell>
          <cell r="J165" t="str">
            <v/>
          </cell>
          <cell r="K165" t="str">
            <v/>
          </cell>
          <cell r="L165" t="str">
            <v/>
          </cell>
        </row>
        <row r="166">
          <cell r="D166" t="str">
            <v>Resolution</v>
          </cell>
          <cell r="E166" t="str">
            <v/>
          </cell>
          <cell r="F166" t="str">
            <v>N</v>
          </cell>
          <cell r="G166" t="str">
            <v>회로</v>
          </cell>
          <cell r="H166" t="str">
            <v/>
          </cell>
          <cell r="I166" t="str">
            <v>CHECKBOX</v>
          </cell>
          <cell r="J166" t="str">
            <v>N/A</v>
          </cell>
          <cell r="K166" t="str">
            <v>N/A</v>
          </cell>
          <cell r="L166" t="str">
            <v>N/A</v>
          </cell>
        </row>
        <row r="167">
          <cell r="D167" t="str">
            <v>D-Sub Resolution</v>
          </cell>
          <cell r="E167" t="str">
            <v/>
          </cell>
          <cell r="F167" t="str">
            <v>N</v>
          </cell>
          <cell r="G167" t="str">
            <v>회로</v>
          </cell>
          <cell r="H167" t="str">
            <v/>
          </cell>
          <cell r="I167" t="str">
            <v>SELECT | SELECT</v>
          </cell>
          <cell r="J167" t="str">
            <v>N/A | N/A</v>
          </cell>
          <cell r="K167" t="str">
            <v>N/A | N/A</v>
          </cell>
          <cell r="L167" t="str">
            <v>N/A | N/A</v>
          </cell>
        </row>
        <row r="168">
          <cell r="D168" t="str">
            <v>HDMI A / Return Ch. Support</v>
          </cell>
          <cell r="E168" t="str">
            <v>* Audio Return Chanel_x000D_
* HDMI를 통하여 SPDIF 를 TV 에서 HTS 에 전송 하는 기능_x000D_
※ PVI : HDMI 1.4 A/Return Ch. Support</v>
          </cell>
          <cell r="F168" t="str">
            <v>Y</v>
          </cell>
          <cell r="G168" t="str">
            <v>회로</v>
          </cell>
          <cell r="H168" t="str">
            <v/>
          </cell>
          <cell r="I168" t="str">
            <v>SELECT</v>
          </cell>
          <cell r="J168" t="str">
            <v>Yes</v>
          </cell>
          <cell r="K168" t="str">
            <v>Yes</v>
          </cell>
          <cell r="L168" t="str">
            <v>Yes</v>
          </cell>
        </row>
        <row r="169">
          <cell r="D169" t="str">
            <v>HDMI Quick Switch</v>
          </cell>
          <cell r="E169" t="str">
            <v>* 외부 입력 소스간 빠른 전환을 지원하는 기능_x000D_
※ PVI : InstaPort S (HDMI quick switch)</v>
          </cell>
          <cell r="F169" t="str">
            <v>Y</v>
          </cell>
          <cell r="G169" t="str">
            <v>회로</v>
          </cell>
          <cell r="H169" t="str">
            <v/>
          </cell>
          <cell r="I169" t="str">
            <v>SELECT</v>
          </cell>
          <cell r="J169" t="str">
            <v>Yes</v>
          </cell>
          <cell r="K169" t="str">
            <v>Yes</v>
          </cell>
          <cell r="L169" t="str">
            <v>Yes</v>
          </cell>
        </row>
        <row r="170">
          <cell r="D170" t="str">
            <v>Wireless LAN Adapter Support</v>
          </cell>
          <cell r="E170" t="str">
            <v>* 무선 랜 동글 지원여부</v>
          </cell>
          <cell r="F170" t="str">
            <v>Y</v>
          </cell>
          <cell r="G170" t="str">
            <v>회로</v>
          </cell>
          <cell r="H170" t="str">
            <v/>
          </cell>
          <cell r="I170" t="str">
            <v>SELECT</v>
          </cell>
          <cell r="J170" t="str">
            <v>N/A</v>
          </cell>
          <cell r="K170" t="str">
            <v>N/A</v>
          </cell>
          <cell r="L170" t="str">
            <v>N/A</v>
          </cell>
        </row>
        <row r="171">
          <cell r="D171" t="str">
            <v>Wireless LAN Built-in</v>
          </cell>
          <cell r="E171" t="str">
            <v>* 무선 랜 Built-In 여부</v>
          </cell>
          <cell r="F171" t="str">
            <v>Y</v>
          </cell>
          <cell r="G171" t="str">
            <v>회로</v>
          </cell>
          <cell r="H171" t="str">
            <v/>
          </cell>
          <cell r="I171" t="str">
            <v>MSELECT</v>
          </cell>
          <cell r="J171" t="str">
            <v>Yes</v>
          </cell>
          <cell r="K171" t="str">
            <v>Yes</v>
          </cell>
          <cell r="L171" t="str">
            <v>Yes</v>
          </cell>
        </row>
        <row r="172">
          <cell r="D172" t="str">
            <v>Anynet+ (HDMI-CEC)</v>
          </cell>
          <cell r="E172" t="str">
            <v>* HDMI 외부 기기 Control</v>
          </cell>
          <cell r="F172" t="str">
            <v>Y</v>
          </cell>
          <cell r="G172" t="str">
            <v>회로</v>
          </cell>
          <cell r="H172" t="str">
            <v/>
          </cell>
          <cell r="I172" t="str">
            <v>SELECT</v>
          </cell>
          <cell r="J172" t="str">
            <v>Yes</v>
          </cell>
          <cell r="K172" t="str">
            <v>Yes</v>
          </cell>
          <cell r="L172" t="str">
            <v>Yes</v>
          </cell>
        </row>
        <row r="173">
          <cell r="D173" t="str">
            <v>Design/</v>
          </cell>
          <cell r="E173" t="str">
            <v/>
          </cell>
          <cell r="F173" t="str">
            <v>Y</v>
          </cell>
          <cell r="G173" t="str">
            <v>기구</v>
          </cell>
          <cell r="H173" t="str">
            <v/>
          </cell>
          <cell r="I173" t="str">
            <v>NONE</v>
          </cell>
          <cell r="J173" t="str">
            <v/>
          </cell>
          <cell r="K173" t="str">
            <v/>
          </cell>
          <cell r="L173" t="str">
            <v/>
          </cell>
        </row>
        <row r="174">
          <cell r="D174" t="str">
            <v>Design</v>
          </cell>
          <cell r="E174" t="str">
            <v>* 디자인 명 표기</v>
          </cell>
          <cell r="F174" t="str">
            <v>Y</v>
          </cell>
          <cell r="G174" t="str">
            <v>기구</v>
          </cell>
          <cell r="H174" t="str">
            <v/>
          </cell>
          <cell r="I174" t="str">
            <v>TEXT</v>
          </cell>
          <cell r="J174" t="str">
            <v>Q Style - Solid</v>
          </cell>
          <cell r="K174" t="str">
            <v>Q Style - Solid</v>
          </cell>
          <cell r="L174" t="str">
            <v>Q Style - Solid</v>
          </cell>
        </row>
        <row r="175">
          <cell r="D175" t="str">
            <v>Bezel Type</v>
          </cell>
          <cell r="E175" t="str">
            <v>* Bezel Type 표기 (VNB, SNB 등)</v>
          </cell>
          <cell r="F175" t="str">
            <v>Y</v>
          </cell>
          <cell r="G175" t="str">
            <v>기구</v>
          </cell>
          <cell r="H175" t="str">
            <v/>
          </cell>
          <cell r="I175" t="str">
            <v>SELECT</v>
          </cell>
          <cell r="J175" t="str">
            <v>4 Bezel-less</v>
          </cell>
          <cell r="K175" t="str">
            <v>4 Bezel-less</v>
          </cell>
          <cell r="L175" t="str">
            <v>4 Bezel-less</v>
          </cell>
        </row>
        <row r="176">
          <cell r="D176" t="str">
            <v>Slim Type</v>
          </cell>
          <cell r="E176" t="str">
            <v>* 두께 (Slim, Normal, Ultra Slim 等)</v>
          </cell>
          <cell r="F176" t="str">
            <v>Y</v>
          </cell>
          <cell r="G176" t="str">
            <v>기구</v>
          </cell>
          <cell r="H176" t="str">
            <v/>
          </cell>
          <cell r="I176" t="str">
            <v>TEXT</v>
          </cell>
          <cell r="J176" t="str">
            <v>Slim</v>
          </cell>
          <cell r="K176" t="str">
            <v>Slim</v>
          </cell>
          <cell r="L176" t="str">
            <v>Slim</v>
          </cell>
        </row>
        <row r="177">
          <cell r="D177" t="str">
            <v>Front Color</v>
          </cell>
          <cell r="E177" t="str">
            <v>* 앞 Bezel Color</v>
          </cell>
          <cell r="F177" t="str">
            <v>Y</v>
          </cell>
          <cell r="G177" t="str">
            <v>기구</v>
          </cell>
          <cell r="H177" t="str">
            <v/>
          </cell>
          <cell r="I177" t="str">
            <v>TEXT</v>
          </cell>
          <cell r="J177" t="str">
            <v>Carbon Silver</v>
          </cell>
          <cell r="K177" t="str">
            <v>Carbon Silver</v>
          </cell>
          <cell r="L177" t="str">
            <v>Carbon Silver</v>
          </cell>
        </row>
        <row r="178">
          <cell r="D178" t="str">
            <v>Light Effect (Deco)</v>
          </cell>
          <cell r="E178" t="str">
            <v>* 로고 라이팅(Deco) 적용 여부</v>
          </cell>
          <cell r="F178" t="str">
            <v>Y</v>
          </cell>
          <cell r="G178" t="str">
            <v>회로</v>
          </cell>
          <cell r="H178" t="str">
            <v/>
          </cell>
          <cell r="I178" t="str">
            <v>SELECT</v>
          </cell>
          <cell r="J178" t="str">
            <v>N/A</v>
          </cell>
          <cell r="K178" t="str">
            <v>N/A</v>
          </cell>
          <cell r="L178" t="str">
            <v>N/A</v>
          </cell>
        </row>
        <row r="179">
          <cell r="D179" t="str">
            <v>Stand Type</v>
          </cell>
          <cell r="E179" t="str">
            <v>* 스탠드 디자인 형태</v>
          </cell>
          <cell r="F179" t="str">
            <v>Y</v>
          </cell>
          <cell r="G179" t="str">
            <v>기구</v>
          </cell>
          <cell r="H179" t="str">
            <v>Y</v>
          </cell>
          <cell r="I179" t="str">
            <v>TEXT</v>
          </cell>
          <cell r="J179" t="str">
            <v>Simple</v>
          </cell>
          <cell r="K179" t="str">
            <v>Simple</v>
          </cell>
          <cell r="L179" t="str">
            <v>Simple</v>
          </cell>
        </row>
        <row r="180">
          <cell r="D180" t="str">
            <v>Swivel (Left/Right)</v>
          </cell>
          <cell r="E180" t="str">
            <v>* 좌우 회전 가능 여부</v>
          </cell>
          <cell r="F180" t="str">
            <v>Y</v>
          </cell>
          <cell r="G180" t="str">
            <v>기구</v>
          </cell>
          <cell r="H180" t="str">
            <v>Y</v>
          </cell>
          <cell r="I180" t="str">
            <v>SELECT</v>
          </cell>
          <cell r="J180" t="str">
            <v>N/A</v>
          </cell>
          <cell r="K180" t="str">
            <v>N/A</v>
          </cell>
          <cell r="L180" t="str">
            <v>N/A</v>
          </cell>
        </row>
        <row r="181">
          <cell r="D181" t="str">
            <v>Eco</v>
          </cell>
          <cell r="E181" t="str">
            <v/>
          </cell>
          <cell r="F181" t="str">
            <v>Y</v>
          </cell>
          <cell r="G181" t="str">
            <v>개발지원</v>
          </cell>
          <cell r="H181" t="str">
            <v/>
          </cell>
          <cell r="I181" t="str">
            <v>NONE</v>
          </cell>
          <cell r="J181" t="str">
            <v/>
          </cell>
          <cell r="K181" t="str">
            <v/>
          </cell>
          <cell r="L181" t="str">
            <v/>
          </cell>
        </row>
        <row r="182">
          <cell r="D182" t="str">
            <v>Energy Efficiency Class</v>
          </cell>
          <cell r="E182" t="str">
            <v/>
          </cell>
          <cell r="F182" t="str">
            <v>N</v>
          </cell>
          <cell r="G182" t="str">
            <v>개발지원</v>
          </cell>
          <cell r="H182" t="str">
            <v/>
          </cell>
          <cell r="I182" t="str">
            <v>TEXT</v>
          </cell>
          <cell r="J182" t="str">
            <v>Yes</v>
          </cell>
          <cell r="K182" t="str">
            <v>Yes</v>
          </cell>
          <cell r="L182" t="str">
            <v>N/A</v>
          </cell>
        </row>
        <row r="183">
          <cell r="D183" t="str">
            <v>Eco Sensor</v>
          </cell>
          <cell r="E183" t="str">
            <v>* 주변 조도에 따라서 밝기를 변경하는 기능 (조도 센서)</v>
          </cell>
          <cell r="F183" t="str">
            <v>Y</v>
          </cell>
          <cell r="G183" t="str">
            <v>개발지원</v>
          </cell>
          <cell r="H183" t="str">
            <v/>
          </cell>
          <cell r="I183" t="str">
            <v>SELECT</v>
          </cell>
          <cell r="J183" t="str">
            <v>Yes</v>
          </cell>
          <cell r="K183" t="str">
            <v>Yes</v>
          </cell>
          <cell r="L183" t="str">
            <v>Yes</v>
          </cell>
        </row>
        <row r="184">
          <cell r="D184" t="str">
            <v>Power</v>
          </cell>
          <cell r="E184" t="str">
            <v/>
          </cell>
          <cell r="F184" t="str">
            <v>Y</v>
          </cell>
          <cell r="G184" t="str">
            <v>회로</v>
          </cell>
          <cell r="H184" t="str">
            <v/>
          </cell>
          <cell r="I184" t="str">
            <v>NONE</v>
          </cell>
          <cell r="J184" t="str">
            <v/>
          </cell>
          <cell r="K184" t="str">
            <v/>
          </cell>
          <cell r="L184" t="str">
            <v/>
          </cell>
        </row>
        <row r="185">
          <cell r="D185" t="str">
            <v>Power Supply (V)</v>
          </cell>
          <cell r="E185" t="str">
            <v/>
          </cell>
          <cell r="F185" t="str">
            <v>N</v>
          </cell>
          <cell r="G185" t="str">
            <v>회로</v>
          </cell>
          <cell r="H185" t="str">
            <v/>
          </cell>
          <cell r="I185" t="str">
            <v>TEXT</v>
          </cell>
          <cell r="J185" t="str">
            <v>AC110~120V 50/60Hz</v>
          </cell>
          <cell r="K185" t="str">
            <v>AC110~120V 50/60Hz</v>
          </cell>
          <cell r="L185" t="str">
            <v>AC110-120V 50/60Hz</v>
          </cell>
        </row>
        <row r="186">
          <cell r="D186" t="str">
            <v>Power Consumption (Max)</v>
          </cell>
          <cell r="E186" t="str">
            <v>* 사양검증 : User Manual / Label Rating/Label Box/제품규격서 표시 사항 확인 (PRT 사양 비교)</v>
          </cell>
          <cell r="F186" t="str">
            <v>N</v>
          </cell>
          <cell r="G186" t="str">
            <v>회로</v>
          </cell>
          <cell r="H186" t="str">
            <v/>
          </cell>
          <cell r="I186" t="str">
            <v>TEXT</v>
          </cell>
          <cell r="J186" t="str">
            <v>280</v>
          </cell>
          <cell r="K186" t="str">
            <v>280</v>
          </cell>
          <cell r="L186" t="str">
            <v>300</v>
          </cell>
        </row>
        <row r="187">
          <cell r="D187" t="str">
            <v>Power Consumption (Energy Saving Mode) (W)</v>
          </cell>
          <cell r="E187" t="str">
            <v/>
          </cell>
          <cell r="F187" t="str">
            <v>N</v>
          </cell>
          <cell r="G187" t="str">
            <v>회로</v>
          </cell>
          <cell r="H187" t="str">
            <v/>
          </cell>
          <cell r="I187" t="str">
            <v>TEXT</v>
          </cell>
          <cell r="J187" t="str">
            <v>N/A</v>
          </cell>
          <cell r="K187" t="str">
            <v>N/A</v>
          </cell>
          <cell r="L187" t="str">
            <v>N/A</v>
          </cell>
        </row>
        <row r="188">
          <cell r="D188" t="str">
            <v>Power Consumption (Stand-by) (W)</v>
          </cell>
          <cell r="E188" t="str">
            <v/>
          </cell>
          <cell r="F188" t="str">
            <v>N</v>
          </cell>
          <cell r="G188" t="str">
            <v>회로</v>
          </cell>
          <cell r="H188" t="str">
            <v/>
          </cell>
          <cell r="I188" t="str">
            <v>TEXT</v>
          </cell>
          <cell r="J188" t="str">
            <v>0.5</v>
          </cell>
          <cell r="K188" t="str">
            <v>0.5</v>
          </cell>
          <cell r="L188" t="str">
            <v>0.5</v>
          </cell>
        </row>
        <row r="189">
          <cell r="D189" t="str">
            <v>Power Consumption (Typical)</v>
          </cell>
          <cell r="E189" t="str">
            <v/>
          </cell>
          <cell r="F189" t="str">
            <v>N</v>
          </cell>
          <cell r="G189" t="str">
            <v>회로</v>
          </cell>
          <cell r="H189" t="str">
            <v/>
          </cell>
          <cell r="I189" t="str">
            <v>TEXT</v>
          </cell>
          <cell r="J189" t="str">
            <v>100</v>
          </cell>
          <cell r="K189" t="str">
            <v>100</v>
          </cell>
          <cell r="L189" t="str">
            <v>130</v>
          </cell>
        </row>
        <row r="190">
          <cell r="D190" t="str">
            <v>Peak Luminance Ratio (%)</v>
          </cell>
          <cell r="E190" t="str">
            <v/>
          </cell>
          <cell r="F190" t="str">
            <v>N</v>
          </cell>
          <cell r="G190" t="str">
            <v>회로</v>
          </cell>
          <cell r="H190" t="str">
            <v/>
          </cell>
          <cell r="I190" t="str">
            <v>TEXT</v>
          </cell>
          <cell r="J190" t="str">
            <v>N/A</v>
          </cell>
          <cell r="K190" t="str">
            <v>N/A</v>
          </cell>
          <cell r="L190" t="str">
            <v>N/A</v>
          </cell>
        </row>
        <row r="191">
          <cell r="D191" t="str">
            <v>Yearly Power Consumption (EU standard) (kWh)</v>
          </cell>
          <cell r="E191" t="str">
            <v/>
          </cell>
          <cell r="F191" t="str">
            <v>N</v>
          </cell>
          <cell r="G191" t="str">
            <v>회로</v>
          </cell>
          <cell r="H191" t="str">
            <v/>
          </cell>
          <cell r="I191" t="str">
            <v>TEXT</v>
          </cell>
          <cell r="J191" t="str">
            <v>N/A</v>
          </cell>
          <cell r="K191" t="str">
            <v>N/A</v>
          </cell>
          <cell r="L191" t="str">
            <v>N/A</v>
          </cell>
        </row>
        <row r="192">
          <cell r="D192" t="str">
            <v>AC Input Power Freq. (Hz)</v>
          </cell>
          <cell r="E192" t="str">
            <v>* 전원 조건 (Hz)_x000D_
* 사양검증 : User Manual / Label Rating/제품규격서 표시 사항 확인 (PRT 사양 비교)</v>
          </cell>
          <cell r="F192" t="str">
            <v>N</v>
          </cell>
          <cell r="G192" t="str">
            <v>회로</v>
          </cell>
          <cell r="H192" t="str">
            <v/>
          </cell>
          <cell r="I192" t="str">
            <v>SELECT</v>
          </cell>
          <cell r="J192" t="str">
            <v>50/60Hz</v>
          </cell>
          <cell r="K192" t="str">
            <v>50/60Hz</v>
          </cell>
          <cell r="L192" t="str">
            <v>50/60Hz</v>
          </cell>
        </row>
        <row r="193">
          <cell r="D193" t="str">
            <v xml:space="preserve">SMPS/IP Board </v>
          </cell>
          <cell r="E193" t="str">
            <v/>
          </cell>
          <cell r="F193" t="str">
            <v>N</v>
          </cell>
          <cell r="G193" t="str">
            <v>회로</v>
          </cell>
          <cell r="H193" t="str">
            <v/>
          </cell>
          <cell r="I193" t="str">
            <v>SELECT</v>
          </cell>
          <cell r="J193" t="str">
            <v>SoluM</v>
          </cell>
          <cell r="K193" t="str">
            <v>SoluM</v>
          </cell>
          <cell r="L193" t="str">
            <v>SoluM</v>
          </cell>
        </row>
        <row r="194">
          <cell r="D194" t="str">
            <v>Security</v>
          </cell>
          <cell r="E194" t="str">
            <v/>
          </cell>
          <cell r="F194" t="str">
            <v>N</v>
          </cell>
          <cell r="G194" t="str">
            <v>기구</v>
          </cell>
          <cell r="H194" t="str">
            <v/>
          </cell>
          <cell r="I194" t="str">
            <v>NONE</v>
          </cell>
          <cell r="J194" t="str">
            <v/>
          </cell>
          <cell r="K194" t="str">
            <v/>
          </cell>
          <cell r="L194" t="str">
            <v/>
          </cell>
        </row>
        <row r="195">
          <cell r="D195" t="str">
            <v>Dimension (WxHxD)</v>
          </cell>
          <cell r="E195" t="str">
            <v>* HOTEL TV 모델의 경우, 기구개발담당자는 사양정합성 Check시 Drawing파일(pdf)을 엑셀에  필수로 개체삽입 할 것</v>
          </cell>
          <cell r="F195" t="str">
            <v>N</v>
          </cell>
          <cell r="G195" t="str">
            <v>기구</v>
          </cell>
          <cell r="H195" t="str">
            <v/>
          </cell>
          <cell r="I195" t="str">
            <v>NONE</v>
          </cell>
          <cell r="J195" t="str">
            <v/>
          </cell>
          <cell r="K195" t="str">
            <v/>
          </cell>
          <cell r="L195" t="str">
            <v/>
          </cell>
        </row>
        <row r="196">
          <cell r="D196" t="str">
            <v>Set Size without Stand (mm)</v>
          </cell>
          <cell r="E196" t="str">
            <v>* 사양검증 : User Manual /Packing Case/ 제품 규격서 표시 사항 확인 (PRT 사양 비교)_x000D_
※ PVI : Set without Stand (WxHxD)</v>
          </cell>
          <cell r="F196" t="str">
            <v>N</v>
          </cell>
          <cell r="G196" t="str">
            <v>기구</v>
          </cell>
          <cell r="H196" t="str">
            <v/>
          </cell>
          <cell r="I196" t="str">
            <v>TEXT</v>
          </cell>
          <cell r="K196" t="str">
            <v>1450.1 x 829.9 x 58.7</v>
          </cell>
          <cell r="L196" t="str">
            <v>1675.8 x 961.4 x 59.2</v>
          </cell>
        </row>
        <row r="197">
          <cell r="D197" t="str">
            <v>Set Size with Stand (mm)</v>
          </cell>
          <cell r="E197" t="str">
            <v>* 사양검증 : User Manual /Packing Case/ 제품 규격서 표시 사항 확인 (PRT 사양 비교)_x000D_
※ PVI : Set with Stand  (WxHxD)</v>
          </cell>
          <cell r="F197" t="str">
            <v>N</v>
          </cell>
          <cell r="G197" t="str">
            <v>기구</v>
          </cell>
          <cell r="H197" t="str">
            <v/>
          </cell>
          <cell r="I197" t="str">
            <v>TEXT</v>
          </cell>
          <cell r="K197" t="str">
            <v>1450.1 x 910.5 x 295.7</v>
          </cell>
          <cell r="L197" t="str">
            <v>1675.8 x 1049.5 x 359.1</v>
          </cell>
        </row>
        <row r="198">
          <cell r="D198" t="str">
            <v>Package Size (mm)</v>
          </cell>
          <cell r="E198" t="str">
            <v>* 사양검증 : User Manual /Packing Case/ 제품 규격서 표시 사항 확인 (PRT 사양 비교)</v>
          </cell>
          <cell r="F198" t="str">
            <v>N</v>
          </cell>
          <cell r="G198" t="str">
            <v>기구</v>
          </cell>
          <cell r="H198" t="str">
            <v/>
          </cell>
          <cell r="I198" t="str">
            <v>TEXT</v>
          </cell>
          <cell r="K198" t="str">
            <v>1587 x 965 x 178</v>
          </cell>
          <cell r="L198" t="str">
            <v>1863 x 1123 x 231</v>
          </cell>
        </row>
        <row r="199">
          <cell r="D199" t="str">
            <v>Stand Dim (WxD)</v>
          </cell>
          <cell r="E199" t="str">
            <v>SET 거치가 가능한 스탠드의 폭, 깊이 정보 (CDMS &gt; Stand Dimension Spec I/F)</v>
          </cell>
          <cell r="F199" t="str">
            <v>N</v>
          </cell>
          <cell r="G199" t="str">
            <v>기구</v>
          </cell>
          <cell r="H199" t="str">
            <v/>
          </cell>
          <cell r="I199" t="str">
            <v>NONE</v>
          </cell>
          <cell r="K199" t="str">
            <v/>
          </cell>
          <cell r="L199" t="str">
            <v/>
          </cell>
        </row>
        <row r="200">
          <cell r="D200" t="str">
            <v>Stand (Basic)</v>
          </cell>
          <cell r="E200" t="str">
            <v>"* SET 기본 거치 상태_x000D_
* Stand가 없는 경우 CDMS 를 통해 N/A 처리됨"</v>
          </cell>
          <cell r="F200" t="str">
            <v>N</v>
          </cell>
          <cell r="G200" t="str">
            <v>기구</v>
          </cell>
          <cell r="H200" t="str">
            <v/>
          </cell>
          <cell r="I200" t="str">
            <v>TEXT</v>
          </cell>
          <cell r="K200" t="str">
            <v>1094.5 x 295.7</v>
          </cell>
          <cell r="L200" t="str">
            <v>1254.3 x 359.1</v>
          </cell>
        </row>
        <row r="201">
          <cell r="D201" t="str">
            <v>Stand (Minimum)</v>
          </cell>
          <cell r="E201" t="str">
            <v>"* 변경 가능한 거치 상태 최소사이즈_x000D_
* Stand가 없는 경우 CDMS 를 통해 N/A 처리됨"</v>
          </cell>
          <cell r="F201" t="str">
            <v>N</v>
          </cell>
          <cell r="G201" t="str">
            <v>기구</v>
          </cell>
          <cell r="H201" t="str">
            <v/>
          </cell>
          <cell r="I201" t="str">
            <v>TEXT</v>
          </cell>
          <cell r="J201" t="str">
            <v>N/A</v>
          </cell>
          <cell r="K201" t="str">
            <v>N/A</v>
          </cell>
          <cell r="L201" t="str">
            <v>N/A</v>
          </cell>
        </row>
        <row r="202">
          <cell r="D202" t="str">
            <v>Weight</v>
          </cell>
          <cell r="E202" t="str">
            <v/>
          </cell>
          <cell r="F202" t="str">
            <v>N</v>
          </cell>
          <cell r="G202" t="str">
            <v>기구</v>
          </cell>
          <cell r="H202" t="str">
            <v/>
          </cell>
          <cell r="I202" t="str">
            <v>NONE</v>
          </cell>
          <cell r="J202" t="str">
            <v/>
          </cell>
          <cell r="K202" t="str">
            <v/>
          </cell>
          <cell r="L202" t="str">
            <v/>
          </cell>
        </row>
        <row r="203">
          <cell r="D203" t="str">
            <v>Set Weight without Stand (kg)</v>
          </cell>
          <cell r="E203" t="str">
            <v>* 사양검증 : User Manual /Packing Case/ 제품 규격서 표시 사항 확인 (PRT 사양 비교)</v>
          </cell>
          <cell r="F203" t="str">
            <v>N</v>
          </cell>
          <cell r="G203" t="str">
            <v>기구</v>
          </cell>
          <cell r="H203" t="str">
            <v/>
          </cell>
          <cell r="I203" t="str">
            <v>TEXT</v>
          </cell>
          <cell r="J203" t="str">
            <v>26.5</v>
          </cell>
          <cell r="K203" t="str">
            <v>26.5</v>
          </cell>
          <cell r="L203" t="str">
            <v>36.6</v>
          </cell>
        </row>
        <row r="204">
          <cell r="D204" t="str">
            <v>Set Weight with Stand (kg)</v>
          </cell>
          <cell r="E204" t="str">
            <v>* 사양검증 : User Manual /Packing Case/ 제품 규격서 표시 사항 확인 (PRT 사양 비교)</v>
          </cell>
          <cell r="F204" t="str">
            <v>N</v>
          </cell>
          <cell r="G204" t="str">
            <v>기구</v>
          </cell>
          <cell r="H204" t="str">
            <v/>
          </cell>
          <cell r="I204" t="str">
            <v>TEXT</v>
          </cell>
          <cell r="J204" t="str">
            <v>27.1</v>
          </cell>
          <cell r="K204" t="str">
            <v>27.1</v>
          </cell>
          <cell r="L204" t="str">
            <v>37.5</v>
          </cell>
        </row>
        <row r="205">
          <cell r="D205" t="str">
            <v>Package Weight (kg)</v>
          </cell>
          <cell r="E205" t="str">
            <v>* 사양검증 : User Manual /Packing Case/ 제품 규격서 표시 사항 확인 (PRT 사양 비교)</v>
          </cell>
          <cell r="F205" t="str">
            <v>N</v>
          </cell>
          <cell r="G205" t="str">
            <v>기구</v>
          </cell>
          <cell r="H205" t="str">
            <v/>
          </cell>
          <cell r="I205" t="str">
            <v>TEXT</v>
          </cell>
          <cell r="J205" t="str">
            <v>35.9</v>
          </cell>
          <cell r="K205" t="str">
            <v>35.9</v>
          </cell>
          <cell r="L205" t="str">
            <v>51.5</v>
          </cell>
        </row>
        <row r="206">
          <cell r="D206" t="str">
            <v>Loading Quantity</v>
          </cell>
          <cell r="E206" t="str">
            <v/>
          </cell>
          <cell r="F206" t="str">
            <v>N</v>
          </cell>
          <cell r="G206" t="str">
            <v>기구</v>
          </cell>
          <cell r="H206" t="str">
            <v/>
          </cell>
          <cell r="I206" t="str">
            <v>NONE</v>
          </cell>
          <cell r="J206" t="str">
            <v/>
          </cell>
          <cell r="K206" t="str">
            <v/>
          </cell>
          <cell r="L206" t="str">
            <v/>
          </cell>
        </row>
        <row r="207">
          <cell r="D207" t="str">
            <v>Accessory</v>
          </cell>
          <cell r="E207" t="str">
            <v/>
          </cell>
          <cell r="F207" t="str">
            <v>Y</v>
          </cell>
          <cell r="G207" t="str">
            <v>회로</v>
          </cell>
          <cell r="H207" t="str">
            <v/>
          </cell>
          <cell r="I207" t="str">
            <v>NONE</v>
          </cell>
          <cell r="J207" t="str">
            <v/>
          </cell>
          <cell r="K207" t="str">
            <v/>
          </cell>
          <cell r="L207" t="str">
            <v/>
          </cell>
        </row>
        <row r="208">
          <cell r="D208" t="str">
            <v>Voice Agent Support</v>
          </cell>
          <cell r="E208" t="str">
            <v>* 원거리 음성인식용 외장 Accessory인 Voice Agent와의 호환성 지원 여부</v>
          </cell>
          <cell r="F208" t="str">
            <v>Y</v>
          </cell>
          <cell r="G208" t="str">
            <v>S/W</v>
          </cell>
          <cell r="H208" t="str">
            <v/>
          </cell>
          <cell r="I208" t="str">
            <v>SELECT</v>
          </cell>
          <cell r="J208" t="str">
            <v>N/A</v>
          </cell>
          <cell r="K208" t="str">
            <v>N/A</v>
          </cell>
          <cell r="L208" t="str">
            <v>N/A</v>
          </cell>
        </row>
        <row r="209">
          <cell r="D209" t="str">
            <v>Remote Controller Model</v>
          </cell>
          <cell r="E209" t="str">
            <v>* 리모컨 모델명 (배터리 포함)_x000D_
* Accessory 사양검증 : User Manual /QSG/ BOM 표시 사항 확인 (PRT 사양 비교)</v>
          </cell>
          <cell r="F209" t="str">
            <v>Y</v>
          </cell>
          <cell r="G209" t="str">
            <v>회로</v>
          </cell>
          <cell r="H209" t="str">
            <v/>
          </cell>
          <cell r="I209" t="str">
            <v>TEXT</v>
          </cell>
          <cell r="J209" t="str">
            <v>TM1890A
(GB/IE :TM1890A+TM1240A)</v>
          </cell>
          <cell r="K209" t="str">
            <v>TM1890A
(GB/IE :TM1890A+TM1240A)</v>
          </cell>
          <cell r="L209" t="str">
            <v>TM1890A
(GB/IE :TM1890A+TM1240A)</v>
          </cell>
        </row>
        <row r="210">
          <cell r="D210" t="str">
            <v>Remote Controller Code No</v>
          </cell>
          <cell r="E210" t="str">
            <v/>
          </cell>
          <cell r="F210" t="str">
            <v>N</v>
          </cell>
          <cell r="G210" t="str">
            <v>회로</v>
          </cell>
          <cell r="H210" t="str">
            <v/>
          </cell>
          <cell r="I210" t="str">
            <v>TEXT</v>
          </cell>
          <cell r="J210" t="str">
            <v>BN59-01298H</v>
          </cell>
          <cell r="K210" t="str">
            <v>BN59-01298H</v>
          </cell>
          <cell r="L210" t="str">
            <v>BN59-01298H</v>
          </cell>
        </row>
        <row r="211">
          <cell r="D211" t="str">
            <v>Battery (for Remote Control)</v>
          </cell>
          <cell r="E211" t="str">
            <v>* 배터리 Inbox 여부_x000D_
* Accessory 사양검증 : User Manual /QSG/ BOM 표시 사항 확인 (PRT 사양 비교)</v>
          </cell>
          <cell r="F211" t="str">
            <v>Y</v>
          </cell>
          <cell r="G211" t="str">
            <v>회로</v>
          </cell>
          <cell r="H211" t="str">
            <v/>
          </cell>
          <cell r="I211" t="str">
            <v>SELECT</v>
          </cell>
          <cell r="J211" t="str">
            <v>Yes</v>
          </cell>
          <cell r="K211" t="str">
            <v>Yes</v>
          </cell>
          <cell r="L211" t="str">
            <v>Yes</v>
          </cell>
        </row>
        <row r="212">
          <cell r="D212" t="str">
            <v>Samsung Smart Remote (Included)</v>
          </cell>
          <cell r="E212" t="str">
            <v>* Smart TV 사용시 편리한 Smart Control Inbox 여부_x000D_
* Accessory 사양검증 : User Manual /QSG/ BOM 표시 사항 확인 (PRT 사양 비교)</v>
          </cell>
          <cell r="F212" t="str">
            <v>Y</v>
          </cell>
          <cell r="G212" t="str">
            <v>회로</v>
          </cell>
          <cell r="H212" t="str">
            <v/>
          </cell>
          <cell r="I212" t="str">
            <v>SELECT</v>
          </cell>
          <cell r="J212" t="str">
            <v>Yes</v>
          </cell>
          <cell r="K212" t="str">
            <v>Yes</v>
          </cell>
          <cell r="L212" t="str">
            <v>Yes</v>
          </cell>
        </row>
        <row r="213">
          <cell r="D213" t="str">
            <v>No Gap Wall-mount</v>
          </cell>
          <cell r="E213" t="str">
            <v>* 심플 월 마운트 지원 여부</v>
          </cell>
          <cell r="F213" t="str">
            <v>Y</v>
          </cell>
          <cell r="G213" t="str">
            <v>기구</v>
          </cell>
          <cell r="H213" t="str">
            <v/>
          </cell>
          <cell r="I213" t="str">
            <v>SELECT</v>
          </cell>
          <cell r="J213" t="str">
            <v>N/A</v>
          </cell>
          <cell r="K213" t="str">
            <v>N/A</v>
          </cell>
          <cell r="L213" t="str">
            <v>N/A</v>
          </cell>
        </row>
        <row r="214">
          <cell r="D214" t="str">
            <v>Optional Stand Support</v>
          </cell>
          <cell r="E214" t="str">
            <v>별매 스탠드 지원 여부 (Studio, Gravity, Floor)</v>
          </cell>
          <cell r="F214" t="str">
            <v>Y</v>
          </cell>
          <cell r="G214" t="str">
            <v>기구</v>
          </cell>
          <cell r="H214" t="str">
            <v/>
          </cell>
          <cell r="I214" t="str">
            <v>SELECT</v>
          </cell>
          <cell r="J214" t="str">
            <v>N/A</v>
          </cell>
          <cell r="K214" t="str">
            <v>N/A</v>
          </cell>
          <cell r="L214" t="str">
            <v>N/A</v>
          </cell>
        </row>
        <row r="215">
          <cell r="D215" t="str">
            <v>Mini Wall Mount Support</v>
          </cell>
          <cell r="E215" t="str">
            <v>* Mini Wall Mount 지원 여부_x000D_
* Accessory 사양검증 : User Manual /QSG/ BOM 표시 사항 확인 (PRT 사양 비교)</v>
          </cell>
          <cell r="F215" t="str">
            <v>Y</v>
          </cell>
          <cell r="G215" t="str">
            <v>기구</v>
          </cell>
          <cell r="H215" t="str">
            <v/>
          </cell>
          <cell r="I215" t="str">
            <v>SELECT</v>
          </cell>
          <cell r="J215" t="str">
            <v>Yes</v>
          </cell>
          <cell r="K215" t="str">
            <v>Yes</v>
          </cell>
          <cell r="L215" t="str">
            <v>N/A</v>
          </cell>
        </row>
        <row r="216">
          <cell r="D216" t="str">
            <v>VESA Wall Mount Support</v>
          </cell>
          <cell r="E216" t="str">
            <v>* Vesa 규격 Wall Mount 지원 여부_x000D_
* Accessory 사양검증 : User Manual /QSG/ BOM 표시 사항 확인 (PRT 사양 비교)</v>
          </cell>
          <cell r="F216" t="str">
            <v>Y</v>
          </cell>
          <cell r="G216" t="str">
            <v>기구</v>
          </cell>
          <cell r="H216" t="str">
            <v/>
          </cell>
          <cell r="I216" t="str">
            <v>SELECT</v>
          </cell>
          <cell r="J216" t="str">
            <v>Yes</v>
          </cell>
          <cell r="K216" t="str">
            <v>Yes</v>
          </cell>
          <cell r="L216" t="str">
            <v>Yes</v>
          </cell>
        </row>
        <row r="217">
          <cell r="D217" t="str">
            <v>Customizable Bezel Support (The Frame)</v>
          </cell>
          <cell r="E217" t="str">
            <v>Customizable Bezel 지원 여부</v>
          </cell>
          <cell r="F217" t="str">
            <v>Y</v>
          </cell>
          <cell r="G217" t="str">
            <v>기구</v>
          </cell>
          <cell r="H217" t="str">
            <v/>
          </cell>
          <cell r="I217" t="str">
            <v>SELECT</v>
          </cell>
          <cell r="J217" t="str">
            <v>N/A</v>
          </cell>
          <cell r="K217" t="str">
            <v>N/A</v>
          </cell>
          <cell r="L217" t="str">
            <v>N/A</v>
          </cell>
        </row>
        <row r="218">
          <cell r="D218" t="str">
            <v>TV Key Dongle (Included)</v>
          </cell>
          <cell r="E218" t="str">
            <v>* TV Key Dongle 인박스 여부</v>
          </cell>
          <cell r="F218" t="str">
            <v>Y</v>
          </cell>
          <cell r="G218" t="str">
            <v>회로</v>
          </cell>
          <cell r="H218" t="str">
            <v/>
          </cell>
          <cell r="I218" t="str">
            <v>SELECT</v>
          </cell>
          <cell r="J218" t="str">
            <v>N/A</v>
          </cell>
          <cell r="K218" t="str">
            <v>N/A</v>
          </cell>
          <cell r="L218" t="str">
            <v>N/A</v>
          </cell>
        </row>
        <row r="219">
          <cell r="D219" t="str">
            <v>Composite to Scart Gender (Included)</v>
          </cell>
          <cell r="E219" t="str">
            <v>* Composite to Scart Gender 인박스 여부
Accessory 사양검증 : User Manual /QSG/ BOM 표시 사항 확인 (PRT 사양 비교)</v>
          </cell>
          <cell r="F219" t="str">
            <v>Y</v>
          </cell>
          <cell r="G219" t="str">
            <v>S/W</v>
          </cell>
          <cell r="H219" t="str">
            <v/>
          </cell>
          <cell r="I219" t="str">
            <v>SELECT</v>
          </cell>
          <cell r="J219" t="str">
            <v>N/A</v>
          </cell>
          <cell r="K219" t="str">
            <v>N/A</v>
          </cell>
          <cell r="L219" t="str">
            <v>N/A</v>
          </cell>
        </row>
        <row r="220">
          <cell r="D220" t="str">
            <v>User Manual</v>
          </cell>
          <cell r="E220" t="str">
            <v>* 사용 설명서 인박스 여부_x000D_
* Accessory 사양검증 : User Manual /QSG/ BOM 표시 사항 확인 (PRT 사양 비교)</v>
          </cell>
          <cell r="F220" t="str">
            <v>Y</v>
          </cell>
          <cell r="G220" t="str">
            <v>회로</v>
          </cell>
          <cell r="H220" t="str">
            <v/>
          </cell>
          <cell r="I220" t="str">
            <v>SELECT</v>
          </cell>
          <cell r="J220" t="str">
            <v>Yes</v>
          </cell>
          <cell r="K220" t="str">
            <v>Yes</v>
          </cell>
          <cell r="L220" t="str">
            <v>Yes</v>
          </cell>
        </row>
        <row r="221">
          <cell r="D221" t="str">
            <v>E-Manual</v>
          </cell>
          <cell r="E221" t="str">
            <v>* E-Manual 지원 여부_x000D_
* Accessory 사양검증 : User Manual /QSG/ BOM 표시 사항 확인 (PRT 사양 비교)</v>
          </cell>
          <cell r="F221" t="str">
            <v>Y</v>
          </cell>
          <cell r="G221" t="str">
            <v>회로</v>
          </cell>
          <cell r="H221" t="str">
            <v/>
          </cell>
          <cell r="I221" t="str">
            <v>SELECT</v>
          </cell>
          <cell r="J221" t="str">
            <v>Yes</v>
          </cell>
          <cell r="K221" t="str">
            <v>Yes</v>
          </cell>
          <cell r="L221" t="str">
            <v>Yes</v>
          </cell>
        </row>
        <row r="222">
          <cell r="D222" t="str">
            <v>ANT-Cable</v>
          </cell>
          <cell r="E222" t="str">
            <v>* 안테나 케이블 인박스 여부 (국판)_x000D_
* Accessory 사양검증 : User Manual /QSG/ BOM 표시 사항 확인 (PRT 사양 비교)</v>
          </cell>
          <cell r="F222" t="str">
            <v>Y</v>
          </cell>
          <cell r="G222" t="str">
            <v>회로</v>
          </cell>
          <cell r="H222" t="str">
            <v/>
          </cell>
          <cell r="I222" t="str">
            <v>SELECT</v>
          </cell>
          <cell r="J222" t="str">
            <v>N/A</v>
          </cell>
          <cell r="K222" t="str">
            <v>N/A</v>
          </cell>
          <cell r="L222" t="str">
            <v>N/A</v>
          </cell>
        </row>
        <row r="223">
          <cell r="D223" t="str">
            <v>Power Cable</v>
          </cell>
          <cell r="E223" t="str">
            <v>* 전원 케이블 인박스 여부_x000D_
* Accessory 사양검증 : User Manual /QSG/ BOM 표시 사항 확인 (PRT 사양 비교)</v>
          </cell>
          <cell r="F223" t="str">
            <v>Y</v>
          </cell>
          <cell r="G223" t="str">
            <v>회로</v>
          </cell>
          <cell r="H223" t="str">
            <v/>
          </cell>
          <cell r="I223" t="str">
            <v>SELECT</v>
          </cell>
          <cell r="J223" t="str">
            <v>Yes</v>
          </cell>
          <cell r="K223" t="str">
            <v>Yes</v>
          </cell>
          <cell r="L223" t="str">
            <v>Yes</v>
          </cell>
        </row>
        <row r="224">
          <cell r="D224" t="str">
            <v>Slim Gender Cable</v>
          </cell>
          <cell r="E224" t="str">
            <v>* Slim Gender Cable 인박스 여부_x000D_
* Accessory 사양검증 : User Manual /QSG/ BOM 표시 사항 확인 (PRT 사양 비교)</v>
          </cell>
          <cell r="F224" t="str">
            <v>Y</v>
          </cell>
          <cell r="G224" t="str">
            <v>회로</v>
          </cell>
          <cell r="H224" t="str">
            <v/>
          </cell>
          <cell r="I224" t="str">
            <v>SELECT</v>
          </cell>
          <cell r="J224" t="str">
            <v>N/A</v>
          </cell>
          <cell r="K224" t="str">
            <v>N/A</v>
          </cell>
          <cell r="L224" t="str">
            <v>N/A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양 (2)"/>
      <sheetName val="사양"/>
      <sheetName val="DD리스트"/>
      <sheetName val="담당정보"/>
    </sheetNames>
    <sheetDataSet>
      <sheetData sheetId="0" refreshError="1"/>
      <sheetData sheetId="1">
        <row r="10">
          <cell r="D10" t="str">
            <v>General Information</v>
          </cell>
          <cell r="E10" t="str">
            <v/>
          </cell>
          <cell r="F10" t="str">
            <v>Y</v>
          </cell>
          <cell r="G10" t="str">
            <v>회로</v>
          </cell>
          <cell r="H10" t="str">
            <v/>
          </cell>
          <cell r="I10" t="str">
            <v>NONE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D11" t="str">
            <v>Product</v>
          </cell>
          <cell r="E11" t="str">
            <v>* 제품군 분류 : OLED, LED, SUHD, QTV</v>
          </cell>
          <cell r="F11" t="str">
            <v>Y</v>
          </cell>
          <cell r="G11" t="str">
            <v>회로</v>
          </cell>
          <cell r="H11" t="str">
            <v/>
          </cell>
          <cell r="I11" t="str">
            <v>SELECT</v>
          </cell>
          <cell r="J11" t="str">
            <v>LED</v>
          </cell>
          <cell r="K11" t="str">
            <v>LED</v>
          </cell>
          <cell r="L11" t="str">
            <v>LED</v>
          </cell>
          <cell r="M11" t="str">
            <v>LED</v>
          </cell>
          <cell r="N11" t="str">
            <v>LED</v>
          </cell>
        </row>
        <row r="12">
          <cell r="D12" t="str">
            <v>Cabinet Basic Code</v>
          </cell>
          <cell r="E12" t="str">
            <v/>
          </cell>
          <cell r="F12" t="str">
            <v>N</v>
          </cell>
          <cell r="G12" t="str">
            <v>기구</v>
          </cell>
          <cell r="H12" t="str">
            <v/>
          </cell>
          <cell r="I12" t="str">
            <v>TEXT</v>
          </cell>
          <cell r="J12" t="str">
            <v>U43NP1</v>
          </cell>
          <cell r="K12" t="str">
            <v>U50NP1</v>
          </cell>
          <cell r="L12" t="str">
            <v>U55NP1</v>
          </cell>
          <cell r="M12" t="str">
            <v>65NP1</v>
          </cell>
          <cell r="N12" t="str">
            <v>65NP1</v>
          </cell>
        </row>
        <row r="13">
          <cell r="D13" t="str">
            <v>Series</v>
          </cell>
          <cell r="E13" t="str">
            <v>* 모델 시리즈 분류</v>
          </cell>
          <cell r="F13" t="str">
            <v>Y</v>
          </cell>
          <cell r="G13" t="str">
            <v>회로</v>
          </cell>
          <cell r="H13" t="str">
            <v/>
          </cell>
          <cell r="I13" t="str">
            <v>SELECT</v>
          </cell>
          <cell r="J13" t="str">
            <v>7</v>
          </cell>
          <cell r="K13" t="str">
            <v>7</v>
          </cell>
          <cell r="L13" t="str">
            <v>7</v>
          </cell>
          <cell r="M13" t="str">
            <v>7</v>
          </cell>
          <cell r="N13" t="str">
            <v>7</v>
          </cell>
        </row>
        <row r="14">
          <cell r="D14" t="str">
            <v>Country</v>
          </cell>
          <cell r="E14" t="str">
            <v/>
          </cell>
          <cell r="F14" t="str">
            <v>N</v>
          </cell>
          <cell r="G14" t="str">
            <v>회로</v>
          </cell>
          <cell r="H14" t="str">
            <v/>
          </cell>
          <cell r="I14" t="str">
            <v>CHECKBOX</v>
          </cell>
          <cell r="J14" t="str">
            <v>GERMANY</v>
          </cell>
          <cell r="K14" t="str">
            <v>GERMANY</v>
          </cell>
          <cell r="L14" t="str">
            <v>GERMANY</v>
          </cell>
          <cell r="M14" t="str">
            <v>SPAIN</v>
          </cell>
          <cell r="N14" t="str">
            <v>GERMANY</v>
          </cell>
        </row>
        <row r="15">
          <cell r="D15" t="str">
            <v>Tools Support</v>
          </cell>
          <cell r="E15" t="str">
            <v/>
          </cell>
          <cell r="F15" t="str">
            <v>N</v>
          </cell>
          <cell r="G15" t="str">
            <v>S/W</v>
          </cell>
          <cell r="H15" t="str">
            <v/>
          </cell>
          <cell r="I15" t="str">
            <v>SELECT</v>
          </cell>
          <cell r="J15" t="str">
            <v>N/A</v>
          </cell>
          <cell r="K15" t="str">
            <v>N/A</v>
          </cell>
          <cell r="L15" t="str">
            <v>N/A</v>
          </cell>
          <cell r="M15" t="str">
            <v>N/A</v>
          </cell>
          <cell r="N15" t="str">
            <v>N/A</v>
          </cell>
        </row>
        <row r="16">
          <cell r="D16" t="str">
            <v>Platform(TV)</v>
          </cell>
          <cell r="E16" t="str">
            <v/>
          </cell>
          <cell r="F16" t="str">
            <v>N</v>
          </cell>
          <cell r="G16" t="str">
            <v>회로</v>
          </cell>
          <cell r="H16" t="str">
            <v/>
          </cell>
          <cell r="I16" t="str">
            <v>SELECT | SELECT</v>
          </cell>
          <cell r="J16" t="str">
            <v>SoC |  Kant-SU</v>
          </cell>
          <cell r="K16" t="str">
            <v>SoC |  Kant-SU</v>
          </cell>
          <cell r="L16" t="str">
            <v>SoC |  Kant-SU</v>
          </cell>
          <cell r="M16" t="str">
            <v>Novatek |  Kant-SU</v>
          </cell>
          <cell r="N16" t="str">
            <v>Novatek |  Kant-SU</v>
          </cell>
        </row>
        <row r="17">
          <cell r="D17" t="str">
            <v>Display</v>
          </cell>
          <cell r="E17" t="str">
            <v>※ PVI 용어 : Screen Size</v>
          </cell>
          <cell r="F17" t="str">
            <v>Y</v>
          </cell>
          <cell r="G17" t="str">
            <v>회로</v>
          </cell>
          <cell r="H17" t="str">
            <v/>
          </cell>
          <cell r="I17" t="str">
            <v>NONE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</row>
        <row r="18">
          <cell r="D18" t="str">
            <v>Inch</v>
          </cell>
          <cell r="E18" t="str">
            <v>* 모델 화면 크기 분류_x000D_
※ PVI : Screen Size</v>
          </cell>
          <cell r="F18" t="str">
            <v>Y</v>
          </cell>
          <cell r="G18" t="str">
            <v>회로</v>
          </cell>
          <cell r="H18" t="str">
            <v>Y</v>
          </cell>
          <cell r="I18" t="str">
            <v>SELECT</v>
          </cell>
          <cell r="J18" t="str">
            <v>43</v>
          </cell>
          <cell r="K18" t="str">
            <v>50</v>
          </cell>
          <cell r="L18" t="str">
            <v>55</v>
          </cell>
          <cell r="M18" t="str">
            <v>65</v>
          </cell>
          <cell r="N18" t="str">
            <v>65</v>
          </cell>
        </row>
        <row r="19">
          <cell r="D19" t="str">
            <v>Real Inch</v>
          </cell>
          <cell r="E19" t="str">
            <v>* 화면의 대각선 길이(Real Inch, 소수점 첫째자리까지 표현)_x000D_
* 산출방법 : Panel-Active Area 치수(가로*세로)를 대각선 값(mm) 으로 환산후 센치(cm) 및 인치로 변환하여 소수점 둘째자리가 0.09 이상은 올림, 미만은 버림하여 첫째자리까지만 표기(소수점 첫째자리 "0"도 표기)_x000D_
ex1) 32" 실측:  800.39 (대각선값) * 0.1(센치 변환값) / 2.54 (인치 변환값) = 31.511.. 이나  둘째자리가 0.09 미만이므로 버림하여 31.5"로 표기_x000D_
ex2) 50" 실측:  1257.26 (대각선값) * 0.1(센치 변환값) / 2.54 (인치 변환값) = 49.498... 이나 둘째자리가 0.09 이상이므로 올림하여 49.5"로 표기</v>
          </cell>
          <cell r="F19" t="str">
            <v>N</v>
          </cell>
          <cell r="G19" t="str">
            <v>기구</v>
          </cell>
          <cell r="H19" t="str">
            <v/>
          </cell>
          <cell r="I19" t="str">
            <v>TEXT</v>
          </cell>
          <cell r="J19" t="str">
            <v>42.5</v>
          </cell>
          <cell r="K19" t="str">
            <v>49.5</v>
          </cell>
          <cell r="L19" t="str">
            <v>54.6</v>
          </cell>
          <cell r="M19" t="str">
            <v>64.5</v>
          </cell>
          <cell r="N19" t="str">
            <v>64.5</v>
          </cell>
        </row>
        <row r="20">
          <cell r="D20" t="str">
            <v>Centimeters</v>
          </cell>
          <cell r="E20" t="str">
            <v/>
          </cell>
          <cell r="F20" t="str">
            <v>N</v>
          </cell>
          <cell r="G20" t="str">
            <v>기구</v>
          </cell>
          <cell r="H20" t="str">
            <v/>
          </cell>
          <cell r="I20" t="str">
            <v>TEXT</v>
          </cell>
          <cell r="J20" t="str">
            <v>108</v>
          </cell>
          <cell r="K20" t="str">
            <v>125</v>
          </cell>
          <cell r="L20" t="str">
            <v>138</v>
          </cell>
          <cell r="M20" t="str">
            <v>163</v>
          </cell>
          <cell r="N20" t="str">
            <v>163</v>
          </cell>
        </row>
        <row r="21">
          <cell r="D21" t="str">
            <v>Resolution</v>
          </cell>
          <cell r="E21" t="str">
            <v>* Panel Resolution_x000D_
 - 7680 x 4320, 5120 x 2160, 3840 x 2160, 1920 x 1080, 1366 x768</v>
          </cell>
          <cell r="F21" t="str">
            <v>Y</v>
          </cell>
          <cell r="G21" t="str">
            <v>회로</v>
          </cell>
          <cell r="H21" t="str">
            <v>Y</v>
          </cell>
          <cell r="I21" t="str">
            <v>SELECT</v>
          </cell>
          <cell r="J21" t="str">
            <v>3,840 x 2,160</v>
          </cell>
          <cell r="K21" t="str">
            <v>3,840 x 2,160</v>
          </cell>
          <cell r="L21" t="str">
            <v>3,840 x 2,160</v>
          </cell>
          <cell r="M21" t="str">
            <v>3,840 x 2,160</v>
          </cell>
          <cell r="N21" t="str">
            <v>3,840 x 2,160</v>
          </cell>
        </row>
        <row r="22">
          <cell r="D22" t="str">
            <v>Screen Curvature</v>
          </cell>
          <cell r="E22" t="str">
            <v>* 패널의 곡률 값_x000D_
 - 4,200R, 3,000R (R=Radiation, mm)</v>
          </cell>
          <cell r="F22" t="str">
            <v>Y</v>
          </cell>
          <cell r="G22" t="str">
            <v>기구</v>
          </cell>
          <cell r="H22" t="str">
            <v/>
          </cell>
          <cell r="I22" t="str">
            <v>SELECT</v>
          </cell>
          <cell r="J22" t="str">
            <v>N/A</v>
          </cell>
          <cell r="K22" t="str">
            <v>N/A</v>
          </cell>
          <cell r="L22" t="str">
            <v>N/A</v>
          </cell>
          <cell r="M22" t="str">
            <v>N/A</v>
          </cell>
          <cell r="N22" t="str">
            <v>N/A</v>
          </cell>
        </row>
        <row r="23">
          <cell r="D23" t="str">
            <v>Billion Colors</v>
          </cell>
          <cell r="E23" t="str">
            <v>* 패널 10bit 지원 여부</v>
          </cell>
          <cell r="F23" t="str">
            <v>Y</v>
          </cell>
          <cell r="G23" t="str">
            <v>회로</v>
          </cell>
          <cell r="H23" t="str">
            <v/>
          </cell>
          <cell r="I23" t="str">
            <v>SELECT</v>
          </cell>
          <cell r="J23" t="str">
            <v>N/A</v>
          </cell>
          <cell r="K23" t="str">
            <v>N/A</v>
          </cell>
          <cell r="L23" t="str">
            <v>N/A</v>
          </cell>
          <cell r="M23" t="str">
            <v>N/A</v>
          </cell>
          <cell r="N23" t="str">
            <v>N/A</v>
          </cell>
        </row>
        <row r="24">
          <cell r="D24" t="str">
            <v>Ultra Black</v>
          </cell>
          <cell r="E24" t="str">
            <v>외광반사를 줄여 명실 명암비 향상</v>
          </cell>
          <cell r="F24" t="str">
            <v>Y</v>
          </cell>
          <cell r="G24" t="str">
            <v>회로</v>
          </cell>
          <cell r="H24" t="str">
            <v/>
          </cell>
          <cell r="I24" t="str">
            <v>SELECT</v>
          </cell>
          <cell r="J24" t="str">
            <v>N/A</v>
          </cell>
          <cell r="K24" t="str">
            <v>N/A</v>
          </cell>
          <cell r="L24" t="str">
            <v>N/A</v>
          </cell>
          <cell r="M24" t="str">
            <v>N/A</v>
          </cell>
          <cell r="N24" t="str">
            <v>N/A</v>
          </cell>
        </row>
        <row r="25">
          <cell r="D25" t="str">
            <v>Video</v>
          </cell>
          <cell r="E25" t="str">
            <v/>
          </cell>
          <cell r="F25" t="str">
            <v>Y</v>
          </cell>
          <cell r="G25" t="str">
            <v>회로</v>
          </cell>
          <cell r="H25" t="str">
            <v/>
          </cell>
          <cell r="I25" t="str">
            <v>NONE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</row>
        <row r="26">
          <cell r="D26" t="str">
            <v>Picture Engine</v>
          </cell>
          <cell r="E26" t="str">
            <v>화질 적용 엔진, 마케팅 용어 신규 기술 적용에 따른 추가 엔진 추가 가능</v>
          </cell>
          <cell r="F26" t="str">
            <v>Y</v>
          </cell>
          <cell r="G26" t="str">
            <v>회로</v>
          </cell>
          <cell r="H26" t="str">
            <v/>
          </cell>
          <cell r="I26" t="str">
            <v>TEXT</v>
          </cell>
          <cell r="J26" t="str">
            <v>UHD Engine</v>
          </cell>
          <cell r="K26" t="str">
            <v>UHD Engine</v>
          </cell>
          <cell r="L26" t="str">
            <v>UHD Engine</v>
          </cell>
          <cell r="M26" t="str">
            <v>UHD Engine</v>
          </cell>
          <cell r="N26" t="str">
            <v>UHD Engine</v>
          </cell>
        </row>
        <row r="27">
          <cell r="D27" t="str">
            <v>Motion Rate</v>
          </cell>
          <cell r="E27" t="str">
            <v>* Panel Refresh Rate 및 CMR과는 별개로, Backlight  기술을 근거로 한 Motion 화질 기준  - 60Hz → 120 / 120Hz → 240</v>
          </cell>
          <cell r="F27" t="str">
            <v>Y</v>
          </cell>
          <cell r="G27" t="str">
            <v>회로</v>
          </cell>
          <cell r="H27" t="str">
            <v/>
          </cell>
          <cell r="I27" t="str">
            <v>TEXT</v>
          </cell>
          <cell r="J27" t="str">
            <v>100</v>
          </cell>
          <cell r="K27" t="str">
            <v>100</v>
          </cell>
          <cell r="L27" t="str">
            <v>100</v>
          </cell>
          <cell r="M27" t="str">
            <v>100</v>
          </cell>
          <cell r="N27" t="str">
            <v>100</v>
          </cell>
        </row>
        <row r="28">
          <cell r="D28" t="str">
            <v>PQI (Picture Quality Index)</v>
          </cell>
          <cell r="E28" t="str">
            <v>당사 화질사양을 수치화한 값</v>
          </cell>
          <cell r="F28" t="str">
            <v>Y</v>
          </cell>
          <cell r="G28" t="str">
            <v>회로</v>
          </cell>
          <cell r="H28" t="str">
            <v/>
          </cell>
          <cell r="I28" t="str">
            <v>TEXT</v>
          </cell>
          <cell r="J28" t="str">
            <v>1300</v>
          </cell>
          <cell r="K28" t="str">
            <v>1300</v>
          </cell>
          <cell r="L28" t="str">
            <v>1300</v>
          </cell>
          <cell r="M28" t="str">
            <v>1300</v>
          </cell>
          <cell r="N28" t="str">
            <v>1300</v>
          </cell>
        </row>
        <row r="29">
          <cell r="D29" t="str">
            <v>HDR (High Dynamic Range)</v>
          </cell>
          <cell r="E29" t="str">
            <v>당사 제품내 HDR 성능의 Index를 나타냄, HDR1500/1000은 Peak Illuminator 기능 지원</v>
          </cell>
          <cell r="F29" t="str">
            <v>Y</v>
          </cell>
          <cell r="G29" t="str">
            <v>회로</v>
          </cell>
          <cell r="H29" t="str">
            <v/>
          </cell>
          <cell r="I29" t="str">
            <v>TEXT</v>
          </cell>
          <cell r="J29" t="str">
            <v>HDR</v>
          </cell>
          <cell r="K29" t="str">
            <v>HDR</v>
          </cell>
          <cell r="L29" t="str">
            <v>HDR</v>
          </cell>
          <cell r="M29" t="str">
            <v>HDR</v>
          </cell>
          <cell r="N29" t="str">
            <v>HDR</v>
          </cell>
        </row>
        <row r="30">
          <cell r="D30" t="str">
            <v>HDR 10+</v>
          </cell>
          <cell r="E30" t="str">
            <v>* HDR10+ 지원 여부</v>
          </cell>
          <cell r="F30" t="str">
            <v>Y</v>
          </cell>
          <cell r="G30" t="str">
            <v>회로</v>
          </cell>
          <cell r="H30" t="str">
            <v/>
          </cell>
          <cell r="I30" t="str">
            <v>SELECT</v>
          </cell>
          <cell r="J30" t="str">
            <v>Yes</v>
          </cell>
          <cell r="K30" t="str">
            <v>Yes</v>
          </cell>
          <cell r="L30" t="str">
            <v>Yes</v>
          </cell>
          <cell r="M30" t="str">
            <v>Yes</v>
          </cell>
          <cell r="N30" t="str">
            <v>Yes</v>
          </cell>
        </row>
        <row r="31">
          <cell r="D31" t="str">
            <v>HLG (Hybrid Log Gamma)</v>
          </cell>
          <cell r="E31" t="str">
            <v>* HLG (Hybrid Log Gamma) 지원여부</v>
          </cell>
          <cell r="F31" t="str">
            <v>Y</v>
          </cell>
          <cell r="G31" t="str">
            <v>회로</v>
          </cell>
          <cell r="H31" t="str">
            <v/>
          </cell>
          <cell r="I31" t="str">
            <v>SELECT</v>
          </cell>
          <cell r="J31" t="str">
            <v>Yes</v>
          </cell>
          <cell r="K31" t="str">
            <v>Yes</v>
          </cell>
          <cell r="L31" t="str">
            <v>Yes</v>
          </cell>
          <cell r="M31" t="str">
            <v>Yes</v>
          </cell>
          <cell r="N31" t="str">
            <v>Yes</v>
          </cell>
        </row>
        <row r="32">
          <cell r="D32" t="str">
            <v>Contrast</v>
          </cell>
          <cell r="E32" t="str">
            <v>* Contrast Feature 적용 수준</v>
          </cell>
          <cell r="F32" t="str">
            <v>Y</v>
          </cell>
          <cell r="G32" t="str">
            <v>회로</v>
          </cell>
          <cell r="H32" t="str">
            <v/>
          </cell>
          <cell r="I32" t="str">
            <v>TEXT</v>
          </cell>
          <cell r="J32" t="str">
            <v>Mega Contrast</v>
          </cell>
          <cell r="K32" t="str">
            <v>Mega Contrast</v>
          </cell>
          <cell r="L32" t="str">
            <v>Mega Contrast</v>
          </cell>
          <cell r="M32" t="str">
            <v>Mega Contrast</v>
          </cell>
          <cell r="N32" t="str">
            <v>Mega Contrast</v>
          </cell>
        </row>
        <row r="33">
          <cell r="D33" t="str">
            <v>Color</v>
          </cell>
          <cell r="E33" t="str">
            <v>* Color 솔루션 적용 수준</v>
          </cell>
          <cell r="F33" t="str">
            <v>Y</v>
          </cell>
          <cell r="G33" t="str">
            <v>회로</v>
          </cell>
          <cell r="H33" t="str">
            <v/>
          </cell>
          <cell r="I33" t="str">
            <v>TEXT</v>
          </cell>
          <cell r="J33" t="str">
            <v>Pur Color</v>
          </cell>
          <cell r="K33" t="str">
            <v>Pur Color</v>
          </cell>
          <cell r="L33" t="str">
            <v>Pur Color</v>
          </cell>
          <cell r="M33" t="str">
            <v>Pur Color</v>
          </cell>
          <cell r="N33" t="str">
            <v>Pur Color</v>
          </cell>
        </row>
        <row r="34">
          <cell r="D34" t="str">
            <v>Viewing Angle</v>
          </cell>
          <cell r="E34" t="str">
            <v>* 시야각 알고리즘 적용 여부</v>
          </cell>
          <cell r="F34" t="str">
            <v>Y</v>
          </cell>
          <cell r="G34" t="str">
            <v>회로</v>
          </cell>
          <cell r="H34" t="str">
            <v/>
          </cell>
          <cell r="I34" t="str">
            <v>TEXT</v>
          </cell>
          <cell r="J34" t="str">
            <v>N/A</v>
          </cell>
          <cell r="K34" t="str">
            <v>N/A</v>
          </cell>
          <cell r="L34" t="str">
            <v>N/A</v>
          </cell>
          <cell r="M34" t="str">
            <v>N/A</v>
          </cell>
          <cell r="N34" t="str">
            <v>N/A</v>
          </cell>
        </row>
        <row r="35">
          <cell r="D35" t="str">
            <v>Micro Dimming</v>
          </cell>
          <cell r="E35" t="str">
            <v>화면의 영상을 분석하여 세밀하게 명암/색상/밝기를 컨트롤 해주는 기술 (알고리즘으로 구현, Demo 모드 제공)</v>
          </cell>
          <cell r="F35" t="str">
            <v>Y</v>
          </cell>
          <cell r="G35" t="str">
            <v>회로</v>
          </cell>
          <cell r="H35" t="str">
            <v/>
          </cell>
          <cell r="I35" t="str">
            <v>TEXT</v>
          </cell>
          <cell r="J35" t="str">
            <v>UHD Dimming</v>
          </cell>
          <cell r="K35" t="str">
            <v>UHD Dimming</v>
          </cell>
          <cell r="L35" t="str">
            <v>UHD Dimming</v>
          </cell>
          <cell r="M35" t="str">
            <v>UHD Dimming</v>
          </cell>
          <cell r="N35" t="str">
            <v>UHD Dimming</v>
          </cell>
        </row>
        <row r="36">
          <cell r="D36" t="str">
            <v>Local Dimming</v>
          </cell>
          <cell r="E36" t="str">
            <v>* LED를 H/W Local Dimming 하여 깊이감 있는 명암비 표현하는 기술 (광원의 부분적 조절 가능 기술)</v>
          </cell>
          <cell r="F36" t="str">
            <v>Y</v>
          </cell>
          <cell r="G36" t="str">
            <v>회로</v>
          </cell>
          <cell r="H36" t="str">
            <v/>
          </cell>
          <cell r="I36" t="str">
            <v>SELECT</v>
          </cell>
          <cell r="J36" t="str">
            <v>N/A</v>
          </cell>
          <cell r="K36" t="str">
            <v>N/A</v>
          </cell>
          <cell r="L36" t="str">
            <v>N/A</v>
          </cell>
          <cell r="M36" t="str">
            <v>N/A</v>
          </cell>
          <cell r="N36" t="str">
            <v>N/A</v>
          </cell>
        </row>
        <row r="37">
          <cell r="D37" t="str">
            <v>Auto Depth Enhancer</v>
          </cell>
          <cell r="E37" t="str">
            <v>* 화면을 물체별로 (Layer 별로) 분석해서 명암비를 다르게 주어 전체적인 원근감을 향상 시키는 기술</v>
          </cell>
          <cell r="F37" t="str">
            <v>Y</v>
          </cell>
          <cell r="G37" t="str">
            <v>회로</v>
          </cell>
          <cell r="H37" t="str">
            <v/>
          </cell>
          <cell r="I37" t="str">
            <v>SELECT</v>
          </cell>
          <cell r="J37" t="str">
            <v>N/A</v>
          </cell>
          <cell r="K37" t="str">
            <v>N/A</v>
          </cell>
          <cell r="L37" t="str">
            <v>N/A</v>
          </cell>
          <cell r="M37" t="str">
            <v>N/A</v>
          </cell>
          <cell r="N37" t="str">
            <v>N/A</v>
          </cell>
        </row>
        <row r="38">
          <cell r="D38" t="str">
            <v>Contrast Enhancer</v>
          </cell>
          <cell r="E38" t="str">
            <v>* Flat  UHD 모델에 적용하는 Contrast Enhancer 기능   (화면의 물체의 Edge를 추출하여 명암비를 주는 기능)</v>
          </cell>
          <cell r="F38" t="str">
            <v>Y</v>
          </cell>
          <cell r="G38" t="str">
            <v>회로</v>
          </cell>
          <cell r="H38" t="str">
            <v/>
          </cell>
          <cell r="I38" t="str">
            <v>SELECT</v>
          </cell>
          <cell r="J38" t="str">
            <v>Yes</v>
          </cell>
          <cell r="K38" t="str">
            <v>Yes</v>
          </cell>
          <cell r="L38" t="str">
            <v>Yes</v>
          </cell>
          <cell r="M38" t="str">
            <v>Yes</v>
          </cell>
          <cell r="N38" t="str">
            <v>Yes</v>
          </cell>
        </row>
        <row r="39">
          <cell r="D39" t="str">
            <v>Auto Motion Plus</v>
          </cell>
          <cell r="E39" t="str">
            <v>* 원본 영상의 Frame 사이에 추가적으로 새로운 이미지를 삽입하여 잔상없이 또렷한 화면 구현</v>
          </cell>
          <cell r="F39" t="str">
            <v>Y</v>
          </cell>
          <cell r="G39" t="str">
            <v>회로</v>
          </cell>
          <cell r="H39" t="str">
            <v/>
          </cell>
          <cell r="I39" t="str">
            <v>SELECT</v>
          </cell>
          <cell r="J39" t="str">
            <v>Yes</v>
          </cell>
          <cell r="K39" t="str">
            <v>Yes</v>
          </cell>
          <cell r="L39" t="str">
            <v>Yes</v>
          </cell>
          <cell r="M39" t="str">
            <v>Yes</v>
          </cell>
          <cell r="N39" t="str">
            <v>Yes</v>
          </cell>
        </row>
        <row r="40">
          <cell r="D40" t="str">
            <v>Film Mode</v>
          </cell>
          <cell r="E40" t="str">
            <v>* 24p 영상 입력의 지원/미지원 여부</v>
          </cell>
          <cell r="F40" t="str">
            <v>Y</v>
          </cell>
          <cell r="G40" t="str">
            <v>회로</v>
          </cell>
          <cell r="H40" t="str">
            <v/>
          </cell>
          <cell r="I40" t="str">
            <v>SELECT</v>
          </cell>
          <cell r="J40" t="str">
            <v>Yes</v>
          </cell>
          <cell r="K40" t="str">
            <v>Yes</v>
          </cell>
          <cell r="L40" t="str">
            <v>Yes</v>
          </cell>
          <cell r="M40" t="str">
            <v>Yes</v>
          </cell>
          <cell r="N40" t="str">
            <v>Yes</v>
          </cell>
        </row>
        <row r="41">
          <cell r="D41" t="str">
            <v>Picture</v>
          </cell>
          <cell r="E41" t="str">
            <v/>
          </cell>
          <cell r="F41" t="str">
            <v>N</v>
          </cell>
          <cell r="G41" t="str">
            <v>회로</v>
          </cell>
          <cell r="H41" t="str">
            <v/>
          </cell>
          <cell r="I41" t="str">
            <v>CHECKBOX</v>
          </cell>
          <cell r="J41" t="str">
            <v>HDMI Black Level</v>
          </cell>
          <cell r="K41" t="str">
            <v>HDMI Black Level</v>
          </cell>
          <cell r="L41" t="str">
            <v>HDMI Black Level</v>
          </cell>
          <cell r="M41" t="str">
            <v>HDMI Black Level</v>
          </cell>
          <cell r="N41" t="str">
            <v>HDMI Black Level</v>
          </cell>
        </row>
        <row r="42">
          <cell r="D42" t="str">
            <v>Response Time</v>
          </cell>
          <cell r="E42" t="str">
            <v/>
          </cell>
          <cell r="F42" t="str">
            <v>N</v>
          </cell>
          <cell r="G42" t="str">
            <v>회로</v>
          </cell>
          <cell r="H42" t="str">
            <v/>
          </cell>
          <cell r="I42" t="str">
            <v>SELECT</v>
          </cell>
          <cell r="J42" t="str">
            <v>8ms</v>
          </cell>
          <cell r="K42" t="str">
            <v>8ms</v>
          </cell>
          <cell r="L42" t="str">
            <v>8ms</v>
          </cell>
          <cell r="M42" t="str">
            <v>8ms</v>
          </cell>
          <cell r="N42" t="str">
            <v>8ms</v>
          </cell>
        </row>
        <row r="43">
          <cell r="D43" t="str">
            <v>Viewing Angle</v>
          </cell>
          <cell r="E43" t="str">
            <v/>
          </cell>
          <cell r="F43" t="str">
            <v>N</v>
          </cell>
          <cell r="G43" t="str">
            <v>회로</v>
          </cell>
          <cell r="H43" t="str">
            <v/>
          </cell>
          <cell r="I43" t="str">
            <v>SELECT</v>
          </cell>
          <cell r="J43" t="str">
            <v>178/178</v>
          </cell>
          <cell r="K43" t="str">
            <v>178/178</v>
          </cell>
          <cell r="L43" t="str">
            <v>178/178</v>
          </cell>
          <cell r="M43" t="str">
            <v>178/178</v>
          </cell>
          <cell r="N43" t="str">
            <v>178/178</v>
          </cell>
        </row>
        <row r="44">
          <cell r="D44" t="str">
            <v>Natural Mode Support</v>
          </cell>
          <cell r="E44" t="str">
            <v>* 화면을 Smooth만들어서 시청자가 피로를 덜 느끼게 하는 mode 설정중 하나 (5시리즈 이상 적용)</v>
          </cell>
          <cell r="F44" t="str">
            <v>Y</v>
          </cell>
          <cell r="G44" t="str">
            <v>회로</v>
          </cell>
          <cell r="H44" t="str">
            <v/>
          </cell>
          <cell r="I44" t="str">
            <v>SELECT</v>
          </cell>
          <cell r="J44" t="str">
            <v>Yes</v>
          </cell>
          <cell r="K44" t="str">
            <v>Yes</v>
          </cell>
          <cell r="L44" t="str">
            <v>Yes</v>
          </cell>
          <cell r="M44" t="str">
            <v>Yes</v>
          </cell>
          <cell r="N44" t="str">
            <v>Yes</v>
          </cell>
        </row>
        <row r="45">
          <cell r="D45" t="str">
            <v>Audio</v>
          </cell>
          <cell r="E45" t="str">
            <v/>
          </cell>
          <cell r="F45" t="str">
            <v>Y</v>
          </cell>
          <cell r="G45" t="str">
            <v>회로</v>
          </cell>
          <cell r="H45" t="str">
            <v/>
          </cell>
          <cell r="I45" t="str">
            <v>NONE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</row>
        <row r="46">
          <cell r="D46" t="str">
            <v>Dolby Digital Plus</v>
          </cell>
          <cell r="E46" t="str">
            <v>* Dolby Digital Plus/HEAAC/Dolby Digital Encorder 통합 지원 의미(MS10: 2CH 출력/ MS11: 2CH 및 5.1CH 출력) ※ PVI : Dolby MS10 / MS110</v>
          </cell>
          <cell r="F46" t="str">
            <v>Y</v>
          </cell>
          <cell r="G46" t="str">
            <v>회로</v>
          </cell>
          <cell r="H46" t="str">
            <v/>
          </cell>
          <cell r="I46" t="str">
            <v>SELECT</v>
          </cell>
          <cell r="J46" t="str">
            <v>Yes</v>
          </cell>
          <cell r="K46" t="str">
            <v>Yes</v>
          </cell>
          <cell r="L46" t="str">
            <v>Yes</v>
          </cell>
          <cell r="M46" t="str">
            <v>Yes</v>
          </cell>
          <cell r="N46" t="str">
            <v>Yes</v>
          </cell>
        </row>
        <row r="47">
          <cell r="D47" t="str">
            <v>DTS Codec</v>
          </cell>
          <cell r="E47" t="str">
            <v>* DTS社 오디오 코덱 지원을 나타내며, DTS Premium Sound는 2CH 출력, Premium Sound 5.1은 2CH → 5.1CH 출력_x000D_
※ PVI : DTS Premium Sound / DTS Premium Sound 5.1</v>
          </cell>
          <cell r="F47" t="str">
            <v>Y</v>
          </cell>
          <cell r="G47" t="str">
            <v>회로</v>
          </cell>
          <cell r="H47" t="str">
            <v/>
          </cell>
          <cell r="I47" t="str">
            <v>SELECT</v>
          </cell>
          <cell r="J47" t="str">
            <v>N/A</v>
          </cell>
          <cell r="K47" t="str">
            <v>N/A</v>
          </cell>
          <cell r="L47" t="str">
            <v>N/A</v>
          </cell>
          <cell r="M47" t="str">
            <v>N/A</v>
          </cell>
          <cell r="N47" t="str">
            <v>N/A</v>
          </cell>
        </row>
        <row r="48">
          <cell r="D48" t="str">
            <v>Harman Sound</v>
          </cell>
          <cell r="E48" t="str">
            <v>* Harman Solution을 적용한 프리미엄 사운드 (Harman Sound unit 적용, 별도 우퍼 Inbox)</v>
          </cell>
          <cell r="F48" t="str">
            <v>Y</v>
          </cell>
          <cell r="G48" t="str">
            <v>회로</v>
          </cell>
          <cell r="H48" t="str">
            <v/>
          </cell>
          <cell r="I48" t="str">
            <v>TEXT</v>
          </cell>
          <cell r="J48" t="str">
            <v>N/A</v>
          </cell>
          <cell r="K48" t="str">
            <v>N/A</v>
          </cell>
          <cell r="L48" t="str">
            <v>N/A</v>
          </cell>
          <cell r="M48" t="str">
            <v>N/A</v>
          </cell>
          <cell r="N48" t="str">
            <v>N/A</v>
          </cell>
        </row>
        <row r="49">
          <cell r="D49" t="str">
            <v>Hole Array Speaker</v>
          </cell>
          <cell r="E49" t="str">
            <v>* Hole Array Speaker 적용으로 사운드 기능 강화</v>
          </cell>
          <cell r="F49" t="str">
            <v>Y</v>
          </cell>
          <cell r="G49" t="str">
            <v>회로</v>
          </cell>
          <cell r="H49" t="str">
            <v/>
          </cell>
          <cell r="I49" t="str">
            <v>TEXT</v>
          </cell>
          <cell r="J49" t="str">
            <v>N/A</v>
          </cell>
          <cell r="K49" t="str">
            <v>N/A</v>
          </cell>
          <cell r="L49" t="str">
            <v>N/A</v>
          </cell>
          <cell r="M49" t="str">
            <v>N/A</v>
          </cell>
          <cell r="N49" t="str">
            <v>N/A</v>
          </cell>
        </row>
        <row r="50">
          <cell r="D50" t="str">
            <v>Sound Output (RMS)</v>
          </cell>
          <cell r="E50" t="str">
            <v>* 모델별 출력 Watt 표기 (각 스피커별로 표기함)_x000D_
* 사양검증 : User Manual/제품 규격서 표시 사항 확인( PRT 사양 비교)</v>
          </cell>
          <cell r="F50" t="str">
            <v>Y</v>
          </cell>
          <cell r="G50" t="str">
            <v>회로</v>
          </cell>
          <cell r="H50" t="str">
            <v>Y</v>
          </cell>
          <cell r="I50" t="str">
            <v>SELECT</v>
          </cell>
          <cell r="J50" t="str">
            <v>20W</v>
          </cell>
          <cell r="K50" t="str">
            <v>20W</v>
          </cell>
          <cell r="L50" t="str">
            <v>20W</v>
          </cell>
          <cell r="M50" t="str">
            <v>20W</v>
          </cell>
          <cell r="N50" t="str">
            <v>20W</v>
          </cell>
        </row>
        <row r="51">
          <cell r="D51" t="str">
            <v>Speaker Type</v>
          </cell>
          <cell r="E51" t="str">
            <v>스피커 사양 및 채널 형태 표기</v>
          </cell>
          <cell r="F51" t="str">
            <v>Y</v>
          </cell>
          <cell r="G51" t="str">
            <v>회로</v>
          </cell>
          <cell r="H51" t="str">
            <v>Y</v>
          </cell>
          <cell r="I51" t="str">
            <v>SELECT</v>
          </cell>
          <cell r="J51" t="str">
            <v>2CH</v>
          </cell>
          <cell r="K51" t="str">
            <v>2CH</v>
          </cell>
          <cell r="L51" t="str">
            <v>2CH</v>
          </cell>
          <cell r="M51" t="str">
            <v>2CH</v>
          </cell>
          <cell r="N51" t="str">
            <v>2CH</v>
          </cell>
        </row>
        <row r="52">
          <cell r="D52" t="str">
            <v>Woofer</v>
          </cell>
          <cell r="E52" t="str">
            <v>* 우퍼 적용 여부</v>
          </cell>
          <cell r="F52" t="str">
            <v>Y</v>
          </cell>
          <cell r="G52" t="str">
            <v>회로</v>
          </cell>
          <cell r="H52" t="str">
            <v/>
          </cell>
          <cell r="I52" t="str">
            <v>SELECT</v>
          </cell>
          <cell r="J52" t="str">
            <v>N/A</v>
          </cell>
          <cell r="K52" t="str">
            <v>N/A</v>
          </cell>
          <cell r="L52" t="str">
            <v>N/A</v>
          </cell>
          <cell r="M52" t="str">
            <v>N/A</v>
          </cell>
          <cell r="N52" t="str">
            <v>N/A</v>
          </cell>
        </row>
        <row r="53">
          <cell r="D53" t="str">
            <v>Main Speaker Output (W)</v>
          </cell>
          <cell r="E53" t="str">
            <v/>
          </cell>
          <cell r="F53" t="str">
            <v>N</v>
          </cell>
          <cell r="G53" t="str">
            <v>회로</v>
          </cell>
          <cell r="H53" t="str">
            <v/>
          </cell>
          <cell r="I53" t="str">
            <v>CHECKBOX</v>
          </cell>
          <cell r="J53" t="str">
            <v>10W+10W</v>
          </cell>
          <cell r="K53" t="str">
            <v>10W+10W</v>
          </cell>
          <cell r="L53" t="str">
            <v>10W+10W</v>
          </cell>
          <cell r="M53" t="str">
            <v>10W+10W</v>
          </cell>
          <cell r="N53" t="str">
            <v>10W+10W</v>
          </cell>
        </row>
        <row r="54">
          <cell r="D54" t="str">
            <v>Woofer Speaker Output (W)</v>
          </cell>
          <cell r="E54" t="str">
            <v/>
          </cell>
          <cell r="F54" t="str">
            <v>N</v>
          </cell>
          <cell r="G54" t="str">
            <v>회로</v>
          </cell>
          <cell r="H54" t="str">
            <v/>
          </cell>
          <cell r="I54" t="str">
            <v>CHECKBOX</v>
          </cell>
          <cell r="J54" t="str">
            <v>N/A</v>
          </cell>
          <cell r="K54" t="str">
            <v>N/A</v>
          </cell>
          <cell r="L54" t="str">
            <v>N/A</v>
          </cell>
          <cell r="M54" t="str">
            <v>N/A</v>
          </cell>
          <cell r="N54" t="str">
            <v>N/A</v>
          </cell>
        </row>
        <row r="55">
          <cell r="D55" t="str">
            <v>Twitter Speaker Output (W)</v>
          </cell>
          <cell r="E55" t="str">
            <v/>
          </cell>
          <cell r="F55" t="str">
            <v>N</v>
          </cell>
          <cell r="G55" t="str">
            <v>회로</v>
          </cell>
          <cell r="H55" t="str">
            <v/>
          </cell>
          <cell r="I55" t="str">
            <v>CHECKBOX</v>
          </cell>
          <cell r="J55" t="str">
            <v>N/A</v>
          </cell>
          <cell r="K55" t="str">
            <v>N/A</v>
          </cell>
          <cell r="L55" t="str">
            <v>N/A</v>
          </cell>
          <cell r="M55" t="str">
            <v>N/A</v>
          </cell>
          <cell r="N55" t="str">
            <v>N/A</v>
          </cell>
        </row>
        <row r="56">
          <cell r="D56" t="str">
            <v>Multiroom Link</v>
          </cell>
          <cell r="E56" t="str">
            <v>* TV-AV 기기 Wi-Fi 연결을 통해 Surround 출력 및 Multi-Speaker 기능 제공 ※ PVI : Multiroom Compatible</v>
          </cell>
          <cell r="F56" t="str">
            <v>Y</v>
          </cell>
          <cell r="G56" t="str">
            <v>회로</v>
          </cell>
          <cell r="H56" t="str">
            <v/>
          </cell>
          <cell r="I56" t="str">
            <v>SELECT</v>
          </cell>
          <cell r="J56" t="str">
            <v>Yes</v>
          </cell>
          <cell r="K56" t="str">
            <v>Yes</v>
          </cell>
          <cell r="L56" t="str">
            <v>Yes</v>
          </cell>
          <cell r="M56" t="str">
            <v>Yes</v>
          </cell>
          <cell r="N56" t="str">
            <v>Yes</v>
          </cell>
        </row>
        <row r="57">
          <cell r="D57" t="str">
            <v>Bluetooth Audio</v>
          </cell>
          <cell r="E57" t="str">
            <v>BT를 통해 외부 Sound 기기 연결</v>
          </cell>
          <cell r="F57" t="str">
            <v>Y</v>
          </cell>
          <cell r="G57" t="str">
            <v>S/W</v>
          </cell>
          <cell r="H57" t="str">
            <v/>
          </cell>
          <cell r="I57" t="str">
            <v>SELECT</v>
          </cell>
          <cell r="J57" t="str">
            <v>N/A</v>
          </cell>
          <cell r="K57" t="str">
            <v>N/A</v>
          </cell>
          <cell r="L57" t="str">
            <v>N/A</v>
          </cell>
          <cell r="M57" t="str">
            <v>N/A</v>
          </cell>
          <cell r="N57" t="str">
            <v>N/A</v>
          </cell>
        </row>
        <row r="58">
          <cell r="D58" t="str">
            <v>Smart Service</v>
          </cell>
          <cell r="E58" t="str">
            <v/>
          </cell>
          <cell r="F58" t="str">
            <v>Y</v>
          </cell>
          <cell r="G58" t="str">
            <v>S/W</v>
          </cell>
          <cell r="H58" t="str">
            <v/>
          </cell>
          <cell r="I58" t="str">
            <v>NONE</v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</row>
        <row r="59">
          <cell r="D59" t="str">
            <v>Smart TV Type</v>
          </cell>
          <cell r="E59" t="str">
            <v>* 스마트 TV Type (Smart / Non-Smart)</v>
          </cell>
          <cell r="F59" t="str">
            <v>Y</v>
          </cell>
          <cell r="G59" t="str">
            <v>S/W</v>
          </cell>
          <cell r="H59" t="str">
            <v/>
          </cell>
          <cell r="I59" t="str">
            <v>SELECT</v>
          </cell>
          <cell r="J59" t="str">
            <v>Smart</v>
          </cell>
          <cell r="K59" t="str">
            <v>Smart</v>
          </cell>
          <cell r="L59" t="str">
            <v>Smart</v>
          </cell>
          <cell r="M59" t="str">
            <v>Smart</v>
          </cell>
          <cell r="N59" t="str">
            <v>Smart</v>
          </cell>
        </row>
        <row r="60">
          <cell r="D60" t="str">
            <v>Bixby</v>
          </cell>
          <cell r="E60" t="str">
            <v>* 자사 고유의 Bixby UX를 사용하고, 음성 발화로 TV 제어 뿐만 아니라 여러 서비스 작업을 수행하는 Assistant 기능 (IoT 단말 제어 등)</v>
          </cell>
          <cell r="F60" t="str">
            <v>Y</v>
          </cell>
          <cell r="G60" t="str">
            <v>S/W</v>
          </cell>
          <cell r="H60" t="str">
            <v/>
          </cell>
          <cell r="I60" t="str">
            <v>TEXT</v>
          </cell>
          <cell r="J60" t="str">
            <v>N/A</v>
          </cell>
          <cell r="K60" t="str">
            <v>N/A</v>
          </cell>
          <cell r="L60" t="str">
            <v>N/A</v>
          </cell>
          <cell r="M60" t="str">
            <v>N/A</v>
          </cell>
          <cell r="N60" t="str">
            <v>N/A</v>
          </cell>
        </row>
        <row r="61">
          <cell r="D61" t="str">
            <v>Voice Interaction</v>
          </cell>
          <cell r="E61" t="str">
            <v>음성 발화를 통한 TV 제어 (일부 지역 VoD, Music, Photo 검색/브라우징, Q&amp;A 가능)</v>
          </cell>
          <cell r="F61" t="str">
            <v>Y</v>
          </cell>
          <cell r="G61" t="str">
            <v>S/W</v>
          </cell>
          <cell r="H61" t="str">
            <v/>
          </cell>
          <cell r="I61" t="str">
            <v>TEXT</v>
          </cell>
          <cell r="J61" t="str">
            <v>N/A</v>
          </cell>
          <cell r="K61" t="str">
            <v>N/A</v>
          </cell>
          <cell r="L61" t="str">
            <v>N/A</v>
          </cell>
          <cell r="M61" t="str">
            <v>N/A</v>
          </cell>
          <cell r="N61" t="str">
            <v>N/A</v>
          </cell>
        </row>
        <row r="62">
          <cell r="D62" t="str">
            <v>TV Plus</v>
          </cell>
          <cell r="E62" t="str">
            <v>* 온라인 비디오를 Channel 경험으로 즐길 수 있는 Live+OTT 결합 서비스</v>
          </cell>
          <cell r="F62" t="str">
            <v>Y</v>
          </cell>
          <cell r="G62" t="str">
            <v>S/W</v>
          </cell>
          <cell r="H62" t="str">
            <v/>
          </cell>
          <cell r="I62" t="str">
            <v>TEXT</v>
          </cell>
          <cell r="J62" t="str">
            <v>Yes (GB,FR,DE,ES,IT)</v>
          </cell>
          <cell r="K62" t="str">
            <v>Yes (GB,FR,DE,ES,IT)</v>
          </cell>
          <cell r="L62" t="str">
            <v>Yes (GB,FR,DE,ES,IT)</v>
          </cell>
          <cell r="M62" t="str">
            <v>Yes (GB,FR,DE,ES,IT)</v>
          </cell>
          <cell r="N62" t="str">
            <v>Yes (GB,FR,DE,ES,IT)</v>
          </cell>
        </row>
        <row r="63">
          <cell r="D63" t="str">
            <v>Web Browser</v>
          </cell>
          <cell r="E63" t="str">
            <v>* Web Browser 포함 유무에 따라 분류 (Y/N)_x000D_
※ PVI : Web Browser App</v>
          </cell>
          <cell r="F63" t="str">
            <v>Y</v>
          </cell>
          <cell r="G63" t="str">
            <v>S/W</v>
          </cell>
          <cell r="H63" t="str">
            <v/>
          </cell>
          <cell r="I63" t="str">
            <v>SELECT</v>
          </cell>
          <cell r="J63" t="str">
            <v>Yes</v>
          </cell>
          <cell r="K63" t="str">
            <v>Yes</v>
          </cell>
          <cell r="L63" t="str">
            <v>Yes</v>
          </cell>
          <cell r="M63" t="str">
            <v>Yes</v>
          </cell>
          <cell r="N63" t="str">
            <v>Yes</v>
          </cell>
        </row>
        <row r="64">
          <cell r="D64" t="str">
            <v>SmartThings App Support</v>
          </cell>
          <cell r="E64" t="str">
            <v>* 모바일의 SmartThings(17년 Samsung Connect) 기능과 호환 여부 확인 ※ Full Smart모델: Wi-Fi + Tizen</v>
          </cell>
          <cell r="F64" t="str">
            <v>Y</v>
          </cell>
          <cell r="G64" t="str">
            <v>S/W</v>
          </cell>
          <cell r="H64" t="str">
            <v/>
          </cell>
          <cell r="I64" t="str">
            <v>SELECT</v>
          </cell>
          <cell r="J64" t="str">
            <v>Yes</v>
          </cell>
          <cell r="K64" t="str">
            <v>Yes</v>
          </cell>
          <cell r="L64" t="str">
            <v>Yes</v>
          </cell>
          <cell r="M64" t="str">
            <v>Yes</v>
          </cell>
          <cell r="N64" t="str">
            <v>Yes</v>
          </cell>
        </row>
        <row r="65">
          <cell r="D65" t="str">
            <v>SmartThings</v>
          </cell>
          <cell r="E65" t="str">
            <v>* TV에서 SmartThings App.을 통해 등록한 댁 내 디바이스 상태 확인/제어 서비스 (前 IoT Dashboard)</v>
          </cell>
          <cell r="F65" t="str">
            <v>Y</v>
          </cell>
          <cell r="G65" t="str">
            <v>S/W</v>
          </cell>
          <cell r="H65" t="str">
            <v/>
          </cell>
          <cell r="I65" t="str">
            <v>TEXT</v>
          </cell>
          <cell r="J65" t="str">
            <v>N/A</v>
          </cell>
          <cell r="K65" t="str">
            <v>N/A</v>
          </cell>
          <cell r="L65" t="str">
            <v>N/A</v>
          </cell>
          <cell r="M65" t="str">
            <v>N/A</v>
          </cell>
          <cell r="N65" t="str">
            <v>N/A</v>
          </cell>
        </row>
        <row r="66">
          <cell r="D66" t="str">
            <v>Smart View</v>
          </cell>
          <cell r="E66" t="str">
            <v>Eden UX 기반 TV 컨텐츠 검색 및 실행, TV 리모콘, 모바일 컨텐츠 TV로 재생</v>
          </cell>
          <cell r="F66" t="str">
            <v>Y</v>
          </cell>
          <cell r="G66" t="str">
            <v>S/W</v>
          </cell>
          <cell r="H66" t="str">
            <v/>
          </cell>
          <cell r="I66" t="str">
            <v>CHECKBOX</v>
          </cell>
          <cell r="J66" t="str">
            <v>Yes</v>
          </cell>
          <cell r="K66" t="str">
            <v>Yes</v>
          </cell>
          <cell r="L66" t="str">
            <v>Yes</v>
          </cell>
          <cell r="M66" t="str">
            <v>Yes</v>
          </cell>
          <cell r="N66" t="str">
            <v>Yes</v>
          </cell>
        </row>
        <row r="67">
          <cell r="D67" t="str">
            <v>Universal Browse</v>
          </cell>
          <cell r="E67" t="str">
            <v>* STB(Live), OTT App.(e.g. Amazon Video 등) 컨텐츠를 통합하여 하나의 브라우저에서 보여주고 사용자 시청 이력 기반으로 컨텐츠 추천도 제공</v>
          </cell>
          <cell r="F67" t="str">
            <v>Y</v>
          </cell>
          <cell r="G67" t="str">
            <v>S/W</v>
          </cell>
          <cell r="H67" t="str">
            <v/>
          </cell>
          <cell r="I67" t="str">
            <v>TEXT</v>
          </cell>
          <cell r="J67" t="str">
            <v>YES (GB/FR/DE/IT/ES Only)</v>
          </cell>
          <cell r="K67" t="str">
            <v>YES (GB/FR/DE/IT/ES Only)</v>
          </cell>
          <cell r="L67" t="str">
            <v>YES (GB/FR/DE/IT/ES Only)</v>
          </cell>
          <cell r="M67" t="str">
            <v>YES (GB/FR/DE/IT/ES Only)</v>
          </cell>
          <cell r="N67" t="str">
            <v>Yes</v>
          </cell>
        </row>
        <row r="68">
          <cell r="D68" t="str">
            <v>Gallery</v>
          </cell>
          <cell r="E68" t="str">
            <v>* 모바일 Gallery 기능의 TV 버전 App. 서비스 (삼성 클라우드 연동)</v>
          </cell>
          <cell r="F68" t="str">
            <v>Y</v>
          </cell>
          <cell r="G68" t="str">
            <v>S/W</v>
          </cell>
          <cell r="H68" t="str">
            <v/>
          </cell>
          <cell r="I68" t="str">
            <v>SELECT</v>
          </cell>
          <cell r="J68" t="str">
            <v>Yes</v>
          </cell>
          <cell r="K68" t="str">
            <v>Yes</v>
          </cell>
          <cell r="L68" t="str">
            <v>Yes</v>
          </cell>
          <cell r="M68" t="str">
            <v>Yes</v>
          </cell>
          <cell r="N68" t="str">
            <v>Yes</v>
          </cell>
        </row>
        <row r="69">
          <cell r="D69" t="str">
            <v>VESA Standard</v>
          </cell>
          <cell r="E69" t="str">
            <v/>
          </cell>
          <cell r="F69" t="str">
            <v>N</v>
          </cell>
          <cell r="G69" t="str">
            <v>기구</v>
          </cell>
          <cell r="H69" t="str">
            <v/>
          </cell>
          <cell r="I69" t="str">
            <v>NONE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</row>
        <row r="70">
          <cell r="D70" t="str">
            <v>Screw Size</v>
          </cell>
          <cell r="E70" t="str">
            <v>* Wall Mount시 사용 스크류 사양</v>
          </cell>
          <cell r="F70" t="str">
            <v>N</v>
          </cell>
          <cell r="G70" t="str">
            <v>기구</v>
          </cell>
          <cell r="H70" t="str">
            <v/>
          </cell>
          <cell r="I70" t="str">
            <v>SELECT</v>
          </cell>
          <cell r="J70" t="str">
            <v>M8</v>
          </cell>
          <cell r="K70" t="str">
            <v>M8</v>
          </cell>
          <cell r="L70" t="str">
            <v>M8</v>
          </cell>
          <cell r="M70" t="str">
            <v>M8</v>
          </cell>
          <cell r="N70" t="str">
            <v>M8</v>
          </cell>
        </row>
        <row r="71">
          <cell r="D71" t="str">
            <v>Screw depth</v>
          </cell>
          <cell r="E71" t="str">
            <v/>
          </cell>
          <cell r="F71" t="str">
            <v>N</v>
          </cell>
          <cell r="G71" t="str">
            <v>기구</v>
          </cell>
          <cell r="H71" t="str">
            <v/>
          </cell>
          <cell r="I71" t="str">
            <v>TEXT</v>
          </cell>
          <cell r="J71" t="str">
            <v>43~45</v>
          </cell>
          <cell r="K71" t="str">
            <v>.</v>
          </cell>
          <cell r="L71" t="str">
            <v>43~45</v>
          </cell>
          <cell r="M71" t="str">
            <v>43-45</v>
          </cell>
          <cell r="N71" t="str">
            <v>43-45</v>
          </cell>
        </row>
        <row r="72">
          <cell r="D72" t="str">
            <v>VESA Spec</v>
          </cell>
          <cell r="E72" t="str">
            <v/>
          </cell>
          <cell r="F72" t="str">
            <v>N</v>
          </cell>
          <cell r="G72" t="str">
            <v>기구</v>
          </cell>
          <cell r="H72" t="str">
            <v/>
          </cell>
          <cell r="I72" t="str">
            <v>TEXT</v>
          </cell>
          <cell r="J72" t="str">
            <v>200x200</v>
          </cell>
          <cell r="K72" t="str">
            <v>200 x 200</v>
          </cell>
          <cell r="L72" t="str">
            <v>200 x 200</v>
          </cell>
          <cell r="M72" t="str">
            <v>400 x 400</v>
          </cell>
          <cell r="N72" t="str">
            <v>400 x 400</v>
          </cell>
        </row>
        <row r="73">
          <cell r="D73" t="str">
            <v>Smart Feature</v>
          </cell>
          <cell r="E73" t="str">
            <v/>
          </cell>
          <cell r="F73" t="str">
            <v>Y</v>
          </cell>
          <cell r="G73" t="str">
            <v>S/W</v>
          </cell>
          <cell r="H73" t="str">
            <v/>
          </cell>
          <cell r="I73" t="str">
            <v>NONE</v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</row>
        <row r="74">
          <cell r="D74" t="str">
            <v>TV to Mobile - Mirroring</v>
          </cell>
          <cell r="E74" t="str">
            <v>* Wi-Fi Direct(Miracast Source) 기반으로 Mobile등 다른 Device로 TV 영상을 Mirroring</v>
          </cell>
          <cell r="F74" t="str">
            <v>Y</v>
          </cell>
          <cell r="G74" t="str">
            <v>S/W</v>
          </cell>
          <cell r="H74" t="str">
            <v/>
          </cell>
          <cell r="I74" t="str">
            <v>CHECKBOX</v>
          </cell>
          <cell r="J74" t="str">
            <v>N/A</v>
          </cell>
          <cell r="K74" t="str">
            <v>N/A</v>
          </cell>
          <cell r="L74" t="str">
            <v>N/A</v>
          </cell>
          <cell r="M74" t="str">
            <v>N/A</v>
          </cell>
          <cell r="N74" t="str">
            <v>N/A</v>
          </cell>
        </row>
        <row r="75">
          <cell r="D75" t="str">
            <v>Mobile to TV - Mirroring, DLNA</v>
          </cell>
          <cell r="E75" t="str">
            <v>* Mobile에서 Wi-Fi Direct 기반으로 영상을 TV에 Mirroring 하여 표시 // Mobile에서 보낸 컨텐츠를 DLNA를 통해서 TV에서 재생 (사진/동영상/음악)</v>
          </cell>
          <cell r="F75" t="str">
            <v>Y</v>
          </cell>
          <cell r="G75" t="str">
            <v>S/W</v>
          </cell>
          <cell r="H75" t="str">
            <v/>
          </cell>
          <cell r="I75" t="str">
            <v>CHECKBOX</v>
          </cell>
          <cell r="J75" t="str">
            <v>Yes</v>
          </cell>
          <cell r="K75" t="str">
            <v>Yes</v>
          </cell>
          <cell r="L75" t="str">
            <v>Yes</v>
          </cell>
          <cell r="M75" t="str">
            <v>Yes</v>
          </cell>
          <cell r="N75" t="str">
            <v>Yes</v>
          </cell>
        </row>
        <row r="76">
          <cell r="D76" t="str">
            <v>360 Video Player</v>
          </cell>
          <cell r="E76" t="str">
            <v>360 Video Player를 통해 TV내 360 컨텐츠 플레이 (Smart 이상, Mirroring / DLNA)</v>
          </cell>
          <cell r="F76" t="str">
            <v>Y</v>
          </cell>
          <cell r="G76" t="str">
            <v>S/W</v>
          </cell>
          <cell r="H76" t="str">
            <v/>
          </cell>
          <cell r="I76" t="str">
            <v>CHECKBOX</v>
          </cell>
          <cell r="J76" t="str">
            <v>N/A</v>
          </cell>
          <cell r="K76" t="str">
            <v>N/A</v>
          </cell>
          <cell r="L76" t="str">
            <v>N/A</v>
          </cell>
          <cell r="M76" t="str">
            <v>N/A</v>
          </cell>
          <cell r="N76" t="str">
            <v>N/A</v>
          </cell>
        </row>
        <row r="77">
          <cell r="D77" t="str">
            <v>360 Camera Support</v>
          </cell>
          <cell r="E77" t="str">
            <v>Gear 360 카메라와 TV 를 직접 연결하여 카메라에 저장된 컨텐츠를 직접 재생</v>
          </cell>
          <cell r="F77" t="str">
            <v>Y</v>
          </cell>
          <cell r="G77" t="str">
            <v>S/W</v>
          </cell>
          <cell r="H77" t="str">
            <v/>
          </cell>
          <cell r="I77" t="str">
            <v>CHECKBOX</v>
          </cell>
          <cell r="J77" t="str">
            <v>N/A</v>
          </cell>
          <cell r="K77" t="str">
            <v>N/A</v>
          </cell>
          <cell r="L77" t="str">
            <v>N/A</v>
          </cell>
          <cell r="M77" t="str">
            <v>N/A</v>
          </cell>
          <cell r="N77" t="str">
            <v>N/A</v>
          </cell>
        </row>
        <row r="78">
          <cell r="D78" t="str">
            <v xml:space="preserve">Together play </v>
          </cell>
          <cell r="E78" t="str">
            <v>* 복수개의 Mobile에서 TV로 사진을 송부함. TV는 DMS를 구현하여 모바일에서 DLNA를 통해 전달된 컨텐츠를 임시 저장하고, 폰에서는 이를 저장함</v>
          </cell>
          <cell r="F78" t="str">
            <v>Y</v>
          </cell>
          <cell r="G78" t="str">
            <v>S/W</v>
          </cell>
          <cell r="H78" t="str">
            <v/>
          </cell>
          <cell r="I78" t="str">
            <v>CHECKBOX</v>
          </cell>
          <cell r="J78" t="str">
            <v>N/A</v>
          </cell>
          <cell r="K78" t="str">
            <v>N/A</v>
          </cell>
          <cell r="L78" t="str">
            <v>N/A</v>
          </cell>
          <cell r="M78" t="str">
            <v>N/A</v>
          </cell>
          <cell r="N78" t="str">
            <v>N/A</v>
          </cell>
        </row>
        <row r="79">
          <cell r="D79" t="str">
            <v>Easy Setup</v>
          </cell>
          <cell r="E79" t="str">
            <v>* TV OBE 時 Mobile의 Wi-Fi 정보와 삼성계정 정보를 받아와서 쉽게 설정. BLE와 고주파 기술을 응용함.</v>
          </cell>
          <cell r="F79" t="str">
            <v>Y</v>
          </cell>
          <cell r="G79" t="str">
            <v>S/W</v>
          </cell>
          <cell r="H79" t="str">
            <v/>
          </cell>
          <cell r="I79" t="str">
            <v>CHECKBOX</v>
          </cell>
          <cell r="J79" t="str">
            <v>N/A</v>
          </cell>
          <cell r="K79" t="str">
            <v>N/A</v>
          </cell>
          <cell r="L79" t="str">
            <v>N/A</v>
          </cell>
          <cell r="M79" t="str">
            <v>N/A</v>
          </cell>
          <cell r="N79" t="str">
            <v>N/A</v>
          </cell>
        </row>
        <row r="80">
          <cell r="D80" t="str">
            <v>App Casting</v>
          </cell>
          <cell r="E80" t="str">
            <v>Smartview SDK 활용해서 개발 된 모바일 앱에서 TV로 컨텐츠 casting하여 재생되도록 지원_x000D_
  (e.g. Youtube, Netflix, Plex, Toon Goggles, Accuweather, Verizon, Toon Goggles, Kick(Goal+), Megogo, Okko 등)</v>
          </cell>
          <cell r="F80" t="str">
            <v>Y</v>
          </cell>
          <cell r="G80" t="str">
            <v>S/W</v>
          </cell>
          <cell r="H80" t="str">
            <v/>
          </cell>
          <cell r="I80" t="str">
            <v>CHECKBOX</v>
          </cell>
          <cell r="J80" t="str">
            <v>Yes</v>
          </cell>
          <cell r="K80" t="str">
            <v>Yes</v>
          </cell>
          <cell r="L80" t="str">
            <v>Yes</v>
          </cell>
          <cell r="M80" t="str">
            <v>Yes</v>
          </cell>
          <cell r="N80" t="str">
            <v>Yes</v>
          </cell>
        </row>
        <row r="81">
          <cell r="D81" t="str">
            <v>Wireless TV On - Samsung WOL</v>
          </cell>
          <cell r="E81" t="str">
            <v>※ Wireless로 TV외의 기기에서 TV를 켜는 기능 (AP 필요)</v>
          </cell>
          <cell r="F81" t="str">
            <v>Y</v>
          </cell>
          <cell r="G81" t="str">
            <v>회로</v>
          </cell>
          <cell r="H81" t="str">
            <v/>
          </cell>
          <cell r="I81" t="str">
            <v>SELECT</v>
          </cell>
          <cell r="J81" t="str">
            <v>Yes</v>
          </cell>
          <cell r="K81" t="str">
            <v>Yes</v>
          </cell>
          <cell r="L81" t="str">
            <v>Yes</v>
          </cell>
          <cell r="M81" t="str">
            <v>Yes</v>
          </cell>
          <cell r="N81" t="str">
            <v>Yes</v>
          </cell>
        </row>
        <row r="82">
          <cell r="D82" t="str">
            <v>Wired TV On - Samsung WOL</v>
          </cell>
          <cell r="E82" t="str">
            <v>※ Wired로 TV외의 기기에서 TV를 켜는 기능</v>
          </cell>
          <cell r="F82" t="str">
            <v>Y</v>
          </cell>
          <cell r="G82" t="str">
            <v>회로</v>
          </cell>
          <cell r="H82" t="str">
            <v/>
          </cell>
          <cell r="I82" t="str">
            <v>SELECT</v>
          </cell>
          <cell r="J82" t="str">
            <v>Yes</v>
          </cell>
          <cell r="K82" t="str">
            <v>Yes</v>
          </cell>
          <cell r="L82" t="str">
            <v>Yes</v>
          </cell>
          <cell r="M82" t="str">
            <v>Yes</v>
          </cell>
          <cell r="N82" t="str">
            <v>Yes</v>
          </cell>
        </row>
        <row r="83">
          <cell r="D83" t="str">
            <v>Bluetooth Low Energy</v>
          </cell>
          <cell r="E83" t="str">
            <v>* BLE(TV)를 통해서 주변 BLE(Mobile, Tablet 등) 기기를 감지하여 해당 기기에 알림을 제공 * BLE : Bluetooth Low Energy  (예: "현재 보시는 영상을 TV로 크게 이어볼 수 있습니다.")</v>
          </cell>
          <cell r="F83" t="str">
            <v>Y</v>
          </cell>
          <cell r="G83" t="str">
            <v>S/W</v>
          </cell>
          <cell r="H83" t="str">
            <v/>
          </cell>
          <cell r="I83" t="str">
            <v>SELECT</v>
          </cell>
          <cell r="J83" t="str">
            <v>N/A</v>
          </cell>
          <cell r="K83" t="str">
            <v>N/A</v>
          </cell>
          <cell r="L83" t="str">
            <v>N/A</v>
          </cell>
          <cell r="M83" t="str">
            <v>N/A</v>
          </cell>
          <cell r="N83" t="str">
            <v>N/A</v>
          </cell>
        </row>
        <row r="84">
          <cell r="D84" t="str">
            <v>WiFi Direct</v>
          </cell>
          <cell r="E84" t="str">
            <v>* Wi-Fi Direct 상시 대기모드 지원 여부 (별도 설정 없이 Wi-Fi Direct로 기기 연결 가능)</v>
          </cell>
          <cell r="F84" t="str">
            <v>Y</v>
          </cell>
          <cell r="G84" t="str">
            <v>S/W</v>
          </cell>
          <cell r="H84" t="str">
            <v/>
          </cell>
          <cell r="I84" t="str">
            <v>SELECT</v>
          </cell>
          <cell r="J84" t="str">
            <v>Yes</v>
          </cell>
          <cell r="K84" t="str">
            <v>Yes</v>
          </cell>
          <cell r="L84" t="str">
            <v>Yes</v>
          </cell>
          <cell r="M84" t="str">
            <v>Yes</v>
          </cell>
          <cell r="N84" t="str">
            <v>Yes</v>
          </cell>
        </row>
        <row r="85">
          <cell r="D85" t="str">
            <v>TV Sound to Mobile</v>
          </cell>
          <cell r="E85" t="str">
            <v>* BT를 활용하여 TV Sound를 Mobile에서 듣는 기능</v>
          </cell>
          <cell r="F85" t="str">
            <v>Y</v>
          </cell>
          <cell r="G85" t="str">
            <v>S/W</v>
          </cell>
          <cell r="H85" t="str">
            <v/>
          </cell>
          <cell r="I85" t="str">
            <v>SELECT</v>
          </cell>
          <cell r="J85" t="str">
            <v>N/A</v>
          </cell>
          <cell r="K85" t="str">
            <v>N/A</v>
          </cell>
          <cell r="L85" t="str">
            <v>N/A</v>
          </cell>
          <cell r="M85" t="str">
            <v>N/A</v>
          </cell>
          <cell r="N85" t="str">
            <v>N/A</v>
          </cell>
        </row>
        <row r="86">
          <cell r="D86" t="str">
            <v>Sound Mirroring</v>
          </cell>
          <cell r="E86" t="str">
            <v>* BT를 활용하여 Mobile Sound를 TV에서 듣는 기능</v>
          </cell>
          <cell r="F86" t="str">
            <v>Y</v>
          </cell>
          <cell r="G86" t="str">
            <v>S/W</v>
          </cell>
          <cell r="H86" t="str">
            <v/>
          </cell>
          <cell r="I86" t="str">
            <v>SELECT</v>
          </cell>
          <cell r="J86" t="str">
            <v>N/A</v>
          </cell>
          <cell r="K86" t="str">
            <v>N/A</v>
          </cell>
          <cell r="L86" t="str">
            <v>N/A</v>
          </cell>
          <cell r="M86" t="str">
            <v>N/A</v>
          </cell>
          <cell r="N86" t="str">
            <v>N/A</v>
          </cell>
        </row>
        <row r="87">
          <cell r="D87" t="str">
            <v>Localization</v>
          </cell>
          <cell r="E87" t="str">
            <v/>
          </cell>
          <cell r="F87" t="str">
            <v>Y</v>
          </cell>
          <cell r="G87" t="str">
            <v>회로</v>
          </cell>
          <cell r="H87" t="str">
            <v/>
          </cell>
          <cell r="I87" t="str">
            <v>NONE</v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</row>
        <row r="88">
          <cell r="D88" t="str">
            <v>S-Share</v>
          </cell>
          <cell r="E88" t="str">
            <v>서남아 Local 컨버전스 기능으로 BLE를 통해 자동으로 모바일을 인식 한 후, 모바일 잠금 화면 위에 컨버전스 Widget 메뉴 제공(=Proximity Widget)</v>
          </cell>
          <cell r="F88" t="str">
            <v>Y</v>
          </cell>
          <cell r="G88" t="str">
            <v>S/W</v>
          </cell>
          <cell r="H88" t="str">
            <v/>
          </cell>
          <cell r="I88" t="str">
            <v>CHECKBOX</v>
          </cell>
          <cell r="J88" t="str">
            <v>N/A</v>
          </cell>
          <cell r="K88" t="str">
            <v>N/A</v>
          </cell>
          <cell r="L88" t="str">
            <v>N/A</v>
          </cell>
          <cell r="M88" t="str">
            <v>N/A</v>
          </cell>
          <cell r="N88" t="str">
            <v>N/A</v>
          </cell>
        </row>
        <row r="89">
          <cell r="D89" t="str">
            <v>Dongle Compatibility (3G / LTE / WiFi)</v>
          </cell>
          <cell r="E89" t="str">
            <v>* 3G/LTE 동글 지원 여부</v>
          </cell>
          <cell r="F89" t="str">
            <v>Y</v>
          </cell>
          <cell r="G89" t="str">
            <v>S/W</v>
          </cell>
          <cell r="H89" t="str">
            <v/>
          </cell>
          <cell r="I89" t="str">
            <v>CHECKBOX</v>
          </cell>
          <cell r="J89" t="str">
            <v>N/A</v>
          </cell>
          <cell r="K89" t="str">
            <v>N/A</v>
          </cell>
          <cell r="L89" t="str">
            <v>N/A</v>
          </cell>
          <cell r="M89" t="str">
            <v>N/A</v>
          </cell>
          <cell r="N89" t="str">
            <v>N/A</v>
          </cell>
        </row>
        <row r="90">
          <cell r="D90" t="str">
            <v>Analog Clean View</v>
          </cell>
          <cell r="E90" t="str">
            <v>* Analog TV에서 발생할 수 있는 혼신을 신호단에서 제거하여 깨끗한 화질 제공 (튜너에서 제거)</v>
          </cell>
          <cell r="F90" t="str">
            <v>Y</v>
          </cell>
          <cell r="G90" t="str">
            <v>회로</v>
          </cell>
          <cell r="H90" t="str">
            <v/>
          </cell>
          <cell r="I90" t="str">
            <v>SELECT</v>
          </cell>
          <cell r="J90" t="str">
            <v>N/A</v>
          </cell>
          <cell r="K90" t="str">
            <v>N/A</v>
          </cell>
          <cell r="L90" t="str">
            <v>N/A</v>
          </cell>
          <cell r="M90" t="str">
            <v>N/A</v>
          </cell>
          <cell r="N90" t="str">
            <v>N/A</v>
          </cell>
        </row>
        <row r="91">
          <cell r="D91" t="str">
            <v>Senior mode</v>
          </cell>
          <cell r="E91" t="str">
            <v>* 노인을 위한 화질, 음일 최적화 모드 적용</v>
          </cell>
          <cell r="F91" t="str">
            <v>Y</v>
          </cell>
          <cell r="G91" t="str">
            <v>회로</v>
          </cell>
          <cell r="H91" t="str">
            <v/>
          </cell>
          <cell r="I91" t="str">
            <v>SELECT</v>
          </cell>
          <cell r="J91" t="str">
            <v>N/A</v>
          </cell>
          <cell r="K91" t="str">
            <v>N/A</v>
          </cell>
          <cell r="L91" t="str">
            <v>N/A</v>
          </cell>
          <cell r="M91" t="str">
            <v>N/A</v>
          </cell>
          <cell r="N91" t="str">
            <v>N/A</v>
          </cell>
        </row>
        <row r="92">
          <cell r="D92" t="str">
            <v>Clean View</v>
          </cell>
          <cell r="E92" t="str">
            <v>* Entry급 모델의 우수한 화질을 커뮤니케이션 하기 위한 기능으로 Color/Contrast/Black Enhance + 혼신제거+NR 기능</v>
          </cell>
          <cell r="F92" t="str">
            <v>Y</v>
          </cell>
          <cell r="G92" t="str">
            <v>회로</v>
          </cell>
          <cell r="H92" t="str">
            <v/>
          </cell>
          <cell r="I92" t="str">
            <v>SELECT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N/A</v>
          </cell>
          <cell r="N92" t="str">
            <v>N/A</v>
          </cell>
        </row>
        <row r="93">
          <cell r="D93" t="str">
            <v>Family TV 2.0</v>
          </cell>
          <cell r="E93" t="str">
            <v>* TV 화면 챕처 / TV Sound Recording / Story Replay</v>
          </cell>
          <cell r="F93" t="str">
            <v>Y</v>
          </cell>
          <cell r="G93" t="str">
            <v>S/W</v>
          </cell>
          <cell r="H93" t="str">
            <v/>
          </cell>
          <cell r="I93" t="str">
            <v>SELECT</v>
          </cell>
          <cell r="J93" t="str">
            <v>N/A</v>
          </cell>
          <cell r="K93" t="str">
            <v>N/A</v>
          </cell>
          <cell r="L93" t="str">
            <v>N/A</v>
          </cell>
          <cell r="M93" t="str">
            <v>N/A</v>
          </cell>
          <cell r="N93" t="str">
            <v>N/A</v>
          </cell>
        </row>
        <row r="94">
          <cell r="D94" t="str">
            <v>Local Cinema Mode</v>
          </cell>
          <cell r="E94" t="str">
            <v>* Local 컨텐츠 특색에 적합한 화질/음질을 제공하는 모드 (African/Indian/Persian)</v>
          </cell>
          <cell r="F94" t="str">
            <v>Y</v>
          </cell>
          <cell r="G94" t="str">
            <v>회로</v>
          </cell>
          <cell r="H94" t="str">
            <v/>
          </cell>
          <cell r="I94" t="str">
            <v>TEXT</v>
          </cell>
          <cell r="J94" t="str">
            <v>N/A</v>
          </cell>
          <cell r="K94" t="str">
            <v>N/A</v>
          </cell>
          <cell r="L94" t="str">
            <v>N/A</v>
          </cell>
          <cell r="M94" t="str">
            <v>N/A</v>
          </cell>
          <cell r="N94" t="str">
            <v>N/A</v>
          </cell>
        </row>
        <row r="95">
          <cell r="D95" t="str">
            <v>Triple Protection</v>
          </cell>
          <cell r="E95" t="str">
            <v>* 성장 지역의 Durability를 강화하는 기능 (Lightening, Surge, Humid)</v>
          </cell>
          <cell r="F95" t="str">
            <v>Y</v>
          </cell>
          <cell r="G95" t="str">
            <v>회로</v>
          </cell>
          <cell r="H95" t="str">
            <v/>
          </cell>
          <cell r="I95" t="str">
            <v>SELECT</v>
          </cell>
          <cell r="J95" t="str">
            <v>N/A</v>
          </cell>
          <cell r="K95" t="str">
            <v>N/A</v>
          </cell>
          <cell r="L95" t="str">
            <v>N/A</v>
          </cell>
          <cell r="M95" t="str">
            <v>N/A</v>
          </cell>
          <cell r="N95" t="str">
            <v>N/A</v>
          </cell>
        </row>
        <row r="96">
          <cell r="D96" t="str">
            <v>Feature</v>
          </cell>
          <cell r="E96" t="str">
            <v/>
          </cell>
          <cell r="F96" t="str">
            <v>Y</v>
          </cell>
          <cell r="G96" t="str">
            <v>회로</v>
          </cell>
          <cell r="H96" t="str">
            <v/>
          </cell>
          <cell r="I96" t="str">
            <v>NONE</v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</row>
        <row r="97">
          <cell r="D97" t="str">
            <v>Art Mode (The Frame)</v>
          </cell>
          <cell r="E97" t="str">
            <v>* 사진/아트를 화면에 띄우는 기능 (Art/Photo Contents, TV UX)</v>
          </cell>
          <cell r="F97" t="str">
            <v>Y</v>
          </cell>
          <cell r="G97" t="str">
            <v>회로</v>
          </cell>
          <cell r="H97" t="str">
            <v/>
          </cell>
          <cell r="I97" t="str">
            <v>SELECT</v>
          </cell>
          <cell r="J97" t="str">
            <v>N/A</v>
          </cell>
          <cell r="K97" t="str">
            <v>N/A</v>
          </cell>
          <cell r="L97" t="str">
            <v>N/A</v>
          </cell>
          <cell r="M97" t="str">
            <v>N/A</v>
          </cell>
          <cell r="N97" t="str">
            <v>N/A</v>
          </cell>
        </row>
        <row r="98">
          <cell r="D98" t="str">
            <v>Motion Detection (The Frame)</v>
          </cell>
          <cell r="E98" t="str">
            <v>* 사용자의 움직임을 감지하여 움직임이 없을 경우 TV Screen을 Off하는 동작 감지 센서 포함 여부</v>
          </cell>
          <cell r="F98" t="str">
            <v>Y</v>
          </cell>
          <cell r="G98" t="str">
            <v>회로</v>
          </cell>
          <cell r="H98" t="str">
            <v/>
          </cell>
          <cell r="I98" t="str">
            <v>SELECT</v>
          </cell>
          <cell r="J98" t="str">
            <v>N/A</v>
          </cell>
          <cell r="K98" t="str">
            <v>N/A</v>
          </cell>
          <cell r="L98" t="str">
            <v>N/A</v>
          </cell>
          <cell r="M98" t="str">
            <v>N/A</v>
          </cell>
          <cell r="N98" t="str">
            <v>N/A</v>
          </cell>
        </row>
        <row r="99">
          <cell r="D99" t="str">
            <v>Ambient</v>
          </cell>
          <cell r="E99" t="str">
            <v>* TV 비시청시 소비자 공간과 Blend되어(Blueline) 공간을 꾸미거나 날씨, 뉴스 등 유용한 정보 제공</v>
          </cell>
          <cell r="F99" t="str">
            <v>Y</v>
          </cell>
          <cell r="G99" t="str">
            <v>S/W</v>
          </cell>
          <cell r="H99" t="str">
            <v/>
          </cell>
          <cell r="I99" t="str">
            <v>TEXT</v>
          </cell>
          <cell r="J99" t="str">
            <v>N/A</v>
          </cell>
          <cell r="K99" t="str">
            <v>N/A</v>
          </cell>
          <cell r="L99" t="str">
            <v>N/A</v>
          </cell>
          <cell r="M99" t="str">
            <v>N/A</v>
          </cell>
          <cell r="N99" t="str">
            <v>N/A</v>
          </cell>
        </row>
        <row r="100">
          <cell r="D100" t="str">
            <v>IMAX</v>
          </cell>
          <cell r="E100" t="str">
            <v>* IMAX 지원 여부</v>
          </cell>
          <cell r="F100" t="str">
            <v>Y</v>
          </cell>
          <cell r="G100" t="str">
            <v>S/W</v>
          </cell>
          <cell r="H100" t="str">
            <v/>
          </cell>
          <cell r="I100" t="str">
            <v>TEXT</v>
          </cell>
          <cell r="J100" t="str">
            <v>N/A</v>
          </cell>
          <cell r="K100" t="str">
            <v>N/A</v>
          </cell>
          <cell r="L100" t="str">
            <v>N/A</v>
          </cell>
          <cell r="M100" t="str">
            <v>N/A</v>
          </cell>
          <cell r="N100" t="str">
            <v>N/A</v>
          </cell>
        </row>
        <row r="101">
          <cell r="D101" t="str">
            <v>Instant On</v>
          </cell>
          <cell r="E101" t="str">
            <v>* 빠른 부팅을 지원해주는 기능</v>
          </cell>
          <cell r="F101" t="str">
            <v>Y</v>
          </cell>
          <cell r="G101" t="str">
            <v>회로</v>
          </cell>
          <cell r="H101" t="str">
            <v/>
          </cell>
          <cell r="I101" t="str">
            <v>SELECT</v>
          </cell>
          <cell r="J101" t="str">
            <v>Yes</v>
          </cell>
          <cell r="K101" t="str">
            <v>Yes</v>
          </cell>
          <cell r="L101" t="str">
            <v>Yes</v>
          </cell>
          <cell r="M101" t="str">
            <v>Yes</v>
          </cell>
          <cell r="N101" t="str">
            <v>Yes</v>
          </cell>
        </row>
        <row r="102">
          <cell r="D102" t="str">
            <v>Processor</v>
          </cell>
          <cell r="E102" t="str">
            <v>* Processor 성능구분   - Hawk-P 적용된 : Octa Core / Hawk-M 적용된 : Quad Core</v>
          </cell>
          <cell r="F102" t="str">
            <v>Y</v>
          </cell>
          <cell r="G102" t="str">
            <v>회로</v>
          </cell>
          <cell r="H102" t="str">
            <v/>
          </cell>
          <cell r="I102" t="str">
            <v>SELECT</v>
          </cell>
          <cell r="J102" t="str">
            <v>Quad-Core</v>
          </cell>
          <cell r="K102" t="str">
            <v>Quad-Core</v>
          </cell>
          <cell r="L102" t="str">
            <v>Quad-Core</v>
          </cell>
          <cell r="M102" t="str">
            <v>Quad-Core</v>
          </cell>
          <cell r="N102" t="str">
            <v>Quad-Core</v>
          </cell>
        </row>
        <row r="103">
          <cell r="D103" t="str">
            <v>Accessibility</v>
          </cell>
          <cell r="E103" t="str">
            <v>장애우들의 TV 기기 접근 편의성 증대를 위한 기능(Voice Guide / High Contrast / Enlarge / Learn TV Remote / Multi-output /_x000D_
Learn menu screen / SeeColors / Negative colors / Grayscale / Caption moving)</v>
          </cell>
          <cell r="F103" t="str">
            <v>Y</v>
          </cell>
          <cell r="G103" t="str">
            <v>회로</v>
          </cell>
          <cell r="H103" t="str">
            <v/>
          </cell>
          <cell r="I103" t="str">
            <v>TEXT</v>
          </cell>
          <cell r="J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    </cell>
          <cell r="K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    </cell>
          <cell r="L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    </cell>
          <cell r="M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    </cell>
          <cell r="N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    </cell>
        </row>
        <row r="104">
          <cell r="D104" t="str">
            <v>Digital Clean View</v>
          </cell>
          <cell r="E104" t="str">
            <v>* 영상처리로 노이즈 제거</v>
          </cell>
          <cell r="F104" t="str">
            <v>Y</v>
          </cell>
          <cell r="G104" t="str">
            <v>회로</v>
          </cell>
          <cell r="H104" t="str">
            <v/>
          </cell>
          <cell r="I104" t="str">
            <v>SELECT</v>
          </cell>
          <cell r="J104" t="str">
            <v>Yes</v>
          </cell>
          <cell r="K104" t="str">
            <v>Yes</v>
          </cell>
          <cell r="L104" t="str">
            <v>Yes</v>
          </cell>
          <cell r="M104" t="str">
            <v>Yes</v>
          </cell>
          <cell r="N104" t="str">
            <v>Yes</v>
          </cell>
        </row>
        <row r="105">
          <cell r="D105" t="str">
            <v>Ultra Clean View</v>
          </cell>
          <cell r="E105" t="str">
            <v>* HD/SD 화질에 노이즈를 제거하여 선명하게 보여주는 기능</v>
          </cell>
          <cell r="F105" t="str">
            <v>Y</v>
          </cell>
          <cell r="G105" t="str">
            <v>회로</v>
          </cell>
          <cell r="H105" t="str">
            <v/>
          </cell>
          <cell r="I105" t="str">
            <v>SELECT</v>
          </cell>
          <cell r="J105" t="str">
            <v>N/A</v>
          </cell>
          <cell r="K105" t="str">
            <v>N/A</v>
          </cell>
          <cell r="L105" t="str">
            <v>N/A</v>
          </cell>
          <cell r="M105" t="str">
            <v>N/A</v>
          </cell>
          <cell r="N105" t="str">
            <v>N/A</v>
          </cell>
        </row>
        <row r="106">
          <cell r="D106" t="str">
            <v>Auto Channel Search</v>
          </cell>
          <cell r="E106" t="str">
            <v>* 자동으로 Channel 을 찾아주는 기능</v>
          </cell>
          <cell r="F106" t="str">
            <v>Y</v>
          </cell>
          <cell r="G106" t="str">
            <v>회로</v>
          </cell>
          <cell r="H106" t="str">
            <v/>
          </cell>
          <cell r="I106" t="str">
            <v>SELECT</v>
          </cell>
          <cell r="J106" t="str">
            <v>Yes</v>
          </cell>
          <cell r="K106" t="str">
            <v>Yes</v>
          </cell>
          <cell r="L106" t="str">
            <v>Yes</v>
          </cell>
          <cell r="M106" t="str">
            <v>Yes</v>
          </cell>
          <cell r="N106" t="str">
            <v>Yes</v>
          </cell>
        </row>
        <row r="107">
          <cell r="D107" t="str">
            <v>Auto Power Off</v>
          </cell>
          <cell r="E107" t="str">
            <v>* 자동 전원 Off 기능</v>
          </cell>
          <cell r="F107" t="str">
            <v>Y</v>
          </cell>
          <cell r="G107" t="str">
            <v>회로</v>
          </cell>
          <cell r="H107" t="str">
            <v/>
          </cell>
          <cell r="I107" t="str">
            <v>SELECT</v>
          </cell>
          <cell r="J107" t="str">
            <v>Yes</v>
          </cell>
          <cell r="K107" t="str">
            <v>Yes</v>
          </cell>
          <cell r="L107" t="str">
            <v>Yes</v>
          </cell>
          <cell r="M107" t="str">
            <v>Yes</v>
          </cell>
          <cell r="N107" t="str">
            <v>Yes</v>
          </cell>
        </row>
        <row r="108">
          <cell r="D108" t="str">
            <v>Caption (Subtitle)</v>
          </cell>
          <cell r="E108" t="str">
            <v>* 자막 지원</v>
          </cell>
          <cell r="F108" t="str">
            <v>Y</v>
          </cell>
          <cell r="G108" t="str">
            <v>S/W</v>
          </cell>
          <cell r="H108" t="str">
            <v/>
          </cell>
          <cell r="I108" t="str">
            <v>SELECT</v>
          </cell>
          <cell r="J108" t="str">
            <v>Yes</v>
          </cell>
          <cell r="K108" t="str">
            <v>Yes</v>
          </cell>
          <cell r="L108" t="str">
            <v>Yes</v>
          </cell>
          <cell r="M108" t="str">
            <v>Yes</v>
          </cell>
          <cell r="N108" t="str">
            <v>Yes</v>
          </cell>
        </row>
        <row r="109">
          <cell r="D109" t="str">
            <v>ConnectShare™ (HDD)</v>
          </cell>
          <cell r="E109" t="str">
            <v>* HDD 저장 동영상 재생 기능</v>
          </cell>
          <cell r="F109" t="str">
            <v>Y</v>
          </cell>
          <cell r="G109" t="str">
            <v>S/W</v>
          </cell>
          <cell r="H109" t="str">
            <v/>
          </cell>
          <cell r="I109" t="str">
            <v>SELECT</v>
          </cell>
          <cell r="J109" t="str">
            <v>Yes</v>
          </cell>
          <cell r="K109" t="str">
            <v>Yes</v>
          </cell>
          <cell r="L109" t="str">
            <v>Yes</v>
          </cell>
          <cell r="M109" t="str">
            <v>Yes</v>
          </cell>
          <cell r="N109" t="str">
            <v>Yes</v>
          </cell>
        </row>
        <row r="110">
          <cell r="D110" t="str">
            <v>ConnectShare™ (USB 2.0)</v>
          </cell>
          <cell r="E110" t="str">
            <v>* USB 저장 동영상 재생 기능</v>
          </cell>
          <cell r="F110" t="str">
            <v>Y</v>
          </cell>
          <cell r="G110" t="str">
            <v>S/W</v>
          </cell>
          <cell r="H110" t="str">
            <v/>
          </cell>
          <cell r="I110" t="str">
            <v>SELECT</v>
          </cell>
          <cell r="J110" t="str">
            <v>Yes</v>
          </cell>
          <cell r="K110" t="str">
            <v>Yes</v>
          </cell>
          <cell r="L110" t="str">
            <v>Yes</v>
          </cell>
          <cell r="M110" t="str">
            <v>Yes</v>
          </cell>
          <cell r="N110" t="str">
            <v>Yes</v>
          </cell>
        </row>
        <row r="111">
          <cell r="D111" t="str">
            <v>Embeded POP</v>
          </cell>
          <cell r="E111" t="str">
            <v>* TV 내부에 SW 로 지원되는 e-POP 지원</v>
          </cell>
          <cell r="F111" t="str">
            <v>Y</v>
          </cell>
          <cell r="G111" t="str">
            <v>S/W</v>
          </cell>
          <cell r="H111" t="str">
            <v/>
          </cell>
          <cell r="I111" t="str">
            <v>SELECT</v>
          </cell>
          <cell r="J111" t="str">
            <v>Yes</v>
          </cell>
          <cell r="K111" t="str">
            <v>Yes</v>
          </cell>
          <cell r="L111" t="str">
            <v>Yes</v>
          </cell>
          <cell r="M111" t="str">
            <v>Yes</v>
          </cell>
          <cell r="N111" t="str">
            <v>Yes</v>
          </cell>
        </row>
        <row r="112">
          <cell r="D112" t="str">
            <v>EPG</v>
          </cell>
          <cell r="E112" t="str">
            <v>* Electric Program Guide (프로그램 편성표 지원여부)</v>
          </cell>
          <cell r="F112" t="str">
            <v>Y</v>
          </cell>
          <cell r="G112" t="str">
            <v>S/W</v>
          </cell>
          <cell r="H112" t="str">
            <v/>
          </cell>
          <cell r="I112" t="str">
            <v>SELECT</v>
          </cell>
          <cell r="J112" t="str">
            <v>Yes</v>
          </cell>
          <cell r="K112" t="str">
            <v>Yes</v>
          </cell>
          <cell r="L112" t="str">
            <v>Yes</v>
          </cell>
          <cell r="M112" t="str">
            <v>Yes</v>
          </cell>
          <cell r="N112" t="str">
            <v>Yes</v>
          </cell>
        </row>
        <row r="113">
          <cell r="D113" t="str">
            <v>Extended PVR</v>
          </cell>
          <cell r="E113" t="str">
            <v>* 외장 PVR 기기 지원_x000D_
※ PVI : PVR Ready</v>
          </cell>
          <cell r="F113" t="str">
            <v>Y</v>
          </cell>
          <cell r="G113" t="str">
            <v>S/W</v>
          </cell>
          <cell r="H113" t="str">
            <v/>
          </cell>
          <cell r="I113" t="str">
            <v>TEXT</v>
          </cell>
          <cell r="J113" t="str">
            <v>N/A</v>
          </cell>
          <cell r="K113" t="str">
            <v>N/A</v>
          </cell>
          <cell r="L113" t="str">
            <v>N/A</v>
          </cell>
          <cell r="M113" t="str">
            <v>N/A</v>
          </cell>
          <cell r="N113" t="str">
            <v>N/A</v>
          </cell>
        </row>
        <row r="114">
          <cell r="D114" t="str">
            <v>Game Mode</v>
          </cell>
          <cell r="E114" t="str">
            <v>Game 연결 시 Delay 없는 영상 제공_x000D_
  Auto Game Mode: 자동 게임모드 전환_x000D_
  Fast FRC: 프레임 삽입하여 60Hz → 120Hz 만들어 빠른 Input Lag을 유지하면서도 부드럽고 뚜렷한 게임화면 제공_x000D_
  VRR(Variable Refresh Rate): 가변 Frame rate 처리하여 Stutter Free 기능 제공</v>
          </cell>
          <cell r="F114" t="str">
            <v>Y</v>
          </cell>
          <cell r="G114" t="str">
            <v>회로</v>
          </cell>
          <cell r="H114" t="str">
            <v/>
          </cell>
          <cell r="I114" t="str">
            <v>TEXT</v>
          </cell>
          <cell r="J114" t="str">
            <v>Yes (Basic)</v>
          </cell>
          <cell r="K114" t="str">
            <v>Yes (Basic)</v>
          </cell>
          <cell r="L114" t="str">
            <v>Yes (Basic)</v>
          </cell>
          <cell r="M114" t="str">
            <v>Yes (Basic)</v>
          </cell>
          <cell r="N114" t="str">
            <v>Yes (Basic)</v>
          </cell>
        </row>
        <row r="115">
          <cell r="D115" t="str">
            <v>OSD Language</v>
          </cell>
          <cell r="E115" t="str">
            <v>* OSD 언어 표기</v>
          </cell>
          <cell r="F115" t="str">
            <v>Y</v>
          </cell>
          <cell r="G115" t="str">
            <v>회로</v>
          </cell>
          <cell r="H115" t="str">
            <v/>
          </cell>
          <cell r="I115" t="str">
            <v>TEXT</v>
          </cell>
          <cell r="J115" t="str">
            <v>27 European Languages + Russian(only when connecting to Network in EE,LV,LT)</v>
          </cell>
          <cell r="K115" t="str">
            <v>27 European Languages + Russian(only when connecting to Network in EE,LV,LT)</v>
          </cell>
          <cell r="L115" t="str">
            <v>27 European Languages + Russian(only when connecting to Network in EE,LV,LT)</v>
          </cell>
          <cell r="M115" t="str">
            <v>27 European Languages + Russian(only when connecting to Network in EE,LV,LT)</v>
          </cell>
          <cell r="N115" t="str">
            <v>27 European Languages + Russian(only when connecting to Network in EE,LV,LT)</v>
          </cell>
        </row>
        <row r="116">
          <cell r="D116" t="str">
            <v xml:space="preserve">Picture-In-Picture </v>
          </cell>
          <cell r="E116" t="str">
            <v>* 화면에서 본 화면과 별도로 작은 화면을 동시에 표시할 수 있는 기능</v>
          </cell>
          <cell r="F116" t="str">
            <v>Y</v>
          </cell>
          <cell r="G116" t="str">
            <v>회로</v>
          </cell>
          <cell r="H116" t="str">
            <v/>
          </cell>
          <cell r="I116" t="str">
            <v>SELECT</v>
          </cell>
          <cell r="J116" t="str">
            <v>N/A</v>
          </cell>
          <cell r="K116" t="str">
            <v>N/A</v>
          </cell>
          <cell r="L116" t="str">
            <v>N/A</v>
          </cell>
          <cell r="M116" t="str">
            <v>N/A</v>
          </cell>
          <cell r="N116" t="str">
            <v>N/A</v>
          </cell>
        </row>
        <row r="117">
          <cell r="D117" t="str">
            <v>BT HID Support</v>
          </cell>
          <cell r="E117" t="str">
            <v>* BT기반 외부 입력기기 연동 가능</v>
          </cell>
          <cell r="F117" t="str">
            <v>Y</v>
          </cell>
          <cell r="G117" t="str">
            <v>S/W</v>
          </cell>
          <cell r="H117" t="str">
            <v/>
          </cell>
          <cell r="I117" t="str">
            <v>SELECT</v>
          </cell>
          <cell r="J117" t="str">
            <v>N/A</v>
          </cell>
          <cell r="K117" t="str">
            <v>N/A</v>
          </cell>
          <cell r="L117" t="str">
            <v>N/A</v>
          </cell>
          <cell r="M117" t="str">
            <v>N/A</v>
          </cell>
          <cell r="N117" t="str">
            <v>N/A</v>
          </cell>
        </row>
        <row r="118">
          <cell r="D118" t="str">
            <v>USB HID Support</v>
          </cell>
          <cell r="E118" t="str">
            <v>* USB기반 외부 입력기기 연동 가능</v>
          </cell>
          <cell r="F118" t="str">
            <v>Y</v>
          </cell>
          <cell r="G118" t="str">
            <v>S/W</v>
          </cell>
          <cell r="H118" t="str">
            <v/>
          </cell>
          <cell r="I118" t="str">
            <v>SELECT</v>
          </cell>
          <cell r="J118" t="str">
            <v>Yes</v>
          </cell>
          <cell r="K118" t="str">
            <v>Yes</v>
          </cell>
          <cell r="L118" t="str">
            <v>Yes</v>
          </cell>
          <cell r="M118" t="str">
            <v>Yes</v>
          </cell>
          <cell r="N118" t="str">
            <v>Yes</v>
          </cell>
        </row>
        <row r="119">
          <cell r="D119" t="str">
            <v>Teletext (TTX)</v>
          </cell>
          <cell r="E119" t="str">
            <v>* 문자다중방송으로 주로 유럽에서 사용되는 기능, 뉴스, 날씨, TV 편성표등 제공+F110</v>
          </cell>
          <cell r="F119" t="str">
            <v>Y</v>
          </cell>
          <cell r="G119" t="str">
            <v>S/W</v>
          </cell>
          <cell r="H119" t="str">
            <v/>
          </cell>
          <cell r="I119" t="str">
            <v>SELECT</v>
          </cell>
          <cell r="J119" t="str">
            <v>Yes</v>
          </cell>
          <cell r="K119" t="str">
            <v>Yes</v>
          </cell>
          <cell r="L119" t="str">
            <v>Yes</v>
          </cell>
          <cell r="M119" t="str">
            <v>Yes</v>
          </cell>
          <cell r="N119" t="str">
            <v>Yes</v>
          </cell>
        </row>
        <row r="120">
          <cell r="D120" t="str">
            <v>Time Shift</v>
          </cell>
          <cell r="E120" t="str">
            <v>* 방송의 일정 시간 동안을 저장해주는 기능 (생방송 드라마를 보다가 일시 정지나, 되돌리기 가능) (※ 외장하드 필요)</v>
          </cell>
          <cell r="F120" t="str">
            <v>Y</v>
          </cell>
          <cell r="G120" t="str">
            <v>S/W</v>
          </cell>
          <cell r="H120" t="str">
            <v/>
          </cell>
          <cell r="I120" t="str">
            <v>TEXT</v>
          </cell>
          <cell r="J120" t="str">
            <v>N/A</v>
          </cell>
          <cell r="K120" t="str">
            <v>N/A</v>
          </cell>
          <cell r="L120" t="str">
            <v>N/A</v>
          </cell>
          <cell r="M120" t="str">
            <v>N/A</v>
          </cell>
          <cell r="N120" t="str">
            <v>N/A</v>
          </cell>
        </row>
        <row r="121">
          <cell r="D121" t="str">
            <v>Invisible Connection</v>
          </cell>
          <cell r="E121" t="str">
            <v>* 삼성 TV 전용 Cable Management Solution으로, 버전에 따라 O/C Box로 부터 주변기기의 (신호) 혹은 (신호 + 전원)을 단 하나의 선으로 TV에 전달</v>
          </cell>
          <cell r="F121" t="str">
            <v>Y</v>
          </cell>
          <cell r="G121" t="str">
            <v>회로</v>
          </cell>
          <cell r="H121" t="str">
            <v/>
          </cell>
          <cell r="I121" t="str">
            <v>SELECT</v>
          </cell>
          <cell r="J121" t="str">
            <v>N/A</v>
          </cell>
          <cell r="K121" t="str">
            <v>N/A</v>
          </cell>
          <cell r="L121" t="str">
            <v>N/A</v>
          </cell>
          <cell r="M121" t="str">
            <v>N/A</v>
          </cell>
          <cell r="N121" t="str">
            <v>N/A</v>
          </cell>
        </row>
        <row r="122">
          <cell r="D122" t="str">
            <v>V-Chip</v>
          </cell>
          <cell r="E122" t="str">
            <v>* V-chip은 TV 세트 내에서 폭력물 등으로 분류된 특정 프로그램의 수신을 자동으로 차단하는 컴퓨터 장치 (북미)</v>
          </cell>
          <cell r="F122" t="str">
            <v>Y</v>
          </cell>
          <cell r="G122" t="str">
            <v>S/W</v>
          </cell>
          <cell r="H122" t="str">
            <v/>
          </cell>
          <cell r="I122" t="str">
            <v>SELECT</v>
          </cell>
          <cell r="J122" t="str">
            <v>N/A</v>
          </cell>
          <cell r="K122" t="str">
            <v>N/A</v>
          </cell>
          <cell r="L122" t="str">
            <v>N/A</v>
          </cell>
          <cell r="M122" t="str">
            <v>N/A</v>
          </cell>
          <cell r="N122" t="str">
            <v>N/A</v>
          </cell>
        </row>
        <row r="123">
          <cell r="D123" t="str">
            <v>MBR Support</v>
          </cell>
          <cell r="E123" t="str">
            <v>* MBR 지원 여부</v>
          </cell>
          <cell r="F123" t="str">
            <v>Y</v>
          </cell>
          <cell r="G123" t="str">
            <v>S/W</v>
          </cell>
          <cell r="H123" t="str">
            <v/>
          </cell>
          <cell r="I123" t="str">
            <v>CHECKBOX</v>
          </cell>
          <cell r="J123" t="str">
            <v>N/A,N/A.0</v>
          </cell>
          <cell r="K123" t="str">
            <v>N/A,N/A.0</v>
          </cell>
          <cell r="L123" t="str">
            <v>N/A,N/A.0</v>
          </cell>
          <cell r="M123" t="str">
            <v>N/A,N/A.0</v>
          </cell>
          <cell r="N123" t="str">
            <v>N/A,N/A.0</v>
          </cell>
        </row>
        <row r="124">
          <cell r="D124" t="str">
            <v>IPv6 Support</v>
          </cell>
          <cell r="E124" t="str">
            <v>* IPv6 지원 여부</v>
          </cell>
          <cell r="F124" t="str">
            <v>Y</v>
          </cell>
          <cell r="G124" t="str">
            <v>S/W</v>
          </cell>
          <cell r="H124" t="str">
            <v/>
          </cell>
          <cell r="I124" t="str">
            <v>CHECKBOX</v>
          </cell>
          <cell r="J124" t="str">
            <v>Yes,Yes.0</v>
          </cell>
          <cell r="K124" t="str">
            <v>Yes,Yes.0</v>
          </cell>
          <cell r="L124" t="str">
            <v>Yes,Yes.0</v>
          </cell>
          <cell r="M124" t="str">
            <v>Yes,Yes.0</v>
          </cell>
          <cell r="N124" t="str">
            <v>Yes,Yes.0</v>
          </cell>
        </row>
        <row r="125">
          <cell r="D125" t="str">
            <v>Gigabit</v>
          </cell>
          <cell r="E125" t="str">
            <v>* 1000Mbps 유선랜 연결 지원 여부</v>
          </cell>
          <cell r="F125" t="str">
            <v>Y</v>
          </cell>
          <cell r="G125" t="str">
            <v>회로</v>
          </cell>
          <cell r="H125" t="str">
            <v/>
          </cell>
          <cell r="I125" t="str">
            <v>SELECT</v>
          </cell>
          <cell r="J125" t="str">
            <v>N/A</v>
          </cell>
          <cell r="K125" t="str">
            <v>N/A</v>
          </cell>
          <cell r="L125" t="str">
            <v>N/A</v>
          </cell>
          <cell r="M125" t="str">
            <v>N/A</v>
          </cell>
          <cell r="N125" t="str">
            <v>N/A</v>
          </cell>
        </row>
        <row r="126">
          <cell r="D126" t="str">
            <v>Additional Feature</v>
          </cell>
          <cell r="E126" t="str">
            <v/>
          </cell>
          <cell r="F126" t="str">
            <v>N</v>
          </cell>
          <cell r="G126" t="str">
            <v>회로</v>
          </cell>
          <cell r="H126" t="str">
            <v/>
          </cell>
          <cell r="I126" t="str">
            <v>NONE</v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</row>
        <row r="127">
          <cell r="D127" t="str">
            <v>System</v>
          </cell>
          <cell r="E127" t="str">
            <v/>
          </cell>
          <cell r="F127" t="str">
            <v>Y</v>
          </cell>
          <cell r="G127" t="str">
            <v>회로</v>
          </cell>
          <cell r="H127" t="str">
            <v/>
          </cell>
          <cell r="I127" t="str">
            <v>NONE</v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</row>
        <row r="128">
          <cell r="D128" t="str">
            <v>Digital Broadcasting</v>
          </cell>
          <cell r="E128" t="str">
            <v>* DTV 방송 사양 (소비자 입장)_x000D_
※ PVI : DTV Tuner</v>
          </cell>
          <cell r="F128" t="str">
            <v>Y</v>
          </cell>
          <cell r="G128" t="str">
            <v>회로</v>
          </cell>
          <cell r="H128" t="str">
            <v/>
          </cell>
          <cell r="I128" t="str">
            <v>TEXT</v>
          </cell>
          <cell r="J128" t="str">
            <v>DVB-T2CS2</v>
          </cell>
          <cell r="K128" t="str">
            <v>DVB-T2CS2</v>
          </cell>
          <cell r="L128" t="str">
            <v>DVB-T2CS2</v>
          </cell>
          <cell r="M128" t="str">
            <v>DVB-T2C</v>
          </cell>
          <cell r="N128" t="str">
            <v>DVB-T2CS2</v>
          </cell>
        </row>
        <row r="129">
          <cell r="D129" t="str">
            <v>DTV Sound System</v>
          </cell>
          <cell r="E129" t="str">
            <v/>
          </cell>
          <cell r="F129" t="str">
            <v>N</v>
          </cell>
          <cell r="G129" t="str">
            <v>회로</v>
          </cell>
          <cell r="H129" t="str">
            <v/>
          </cell>
          <cell r="I129" t="str">
            <v>SELECT</v>
          </cell>
          <cell r="J129" t="str">
            <v>Dolby</v>
          </cell>
          <cell r="K129" t="str">
            <v>Dolby</v>
          </cell>
          <cell r="L129" t="str">
            <v>Dolby</v>
          </cell>
          <cell r="M129" t="str">
            <v>Dolby</v>
          </cell>
          <cell r="N129" t="str">
            <v>Dolby</v>
          </cell>
        </row>
        <row r="130">
          <cell r="D130" t="str">
            <v>Analog Tuner</v>
          </cell>
          <cell r="E130" t="str">
            <v>* Analog Tuner 지원 여부</v>
          </cell>
          <cell r="F130" t="str">
            <v>Y</v>
          </cell>
          <cell r="G130" t="str">
            <v>회로</v>
          </cell>
          <cell r="H130" t="str">
            <v/>
          </cell>
          <cell r="I130" t="str">
            <v>SELECT</v>
          </cell>
          <cell r="J130" t="str">
            <v>Yes</v>
          </cell>
          <cell r="K130" t="str">
            <v>Yes</v>
          </cell>
          <cell r="L130" t="str">
            <v>Yes</v>
          </cell>
          <cell r="M130" t="str">
            <v>Yes</v>
          </cell>
          <cell r="N130" t="str">
            <v>Yes</v>
          </cell>
        </row>
        <row r="131">
          <cell r="D131" t="str">
            <v>Analog Tuner Type</v>
          </cell>
          <cell r="E131" t="str">
            <v/>
          </cell>
          <cell r="F131" t="str">
            <v>N</v>
          </cell>
          <cell r="G131" t="str">
            <v>회로</v>
          </cell>
          <cell r="H131" t="str">
            <v/>
          </cell>
          <cell r="I131" t="str">
            <v>CHECKBOX</v>
          </cell>
          <cell r="J131" t="str">
            <v>PAL-B/G, D/K, I, I/I',SECAM-B/G, D/K</v>
          </cell>
          <cell r="K131" t="str">
            <v>PAL-B/G, D/K, I, I/I',SECAM-B/G, D/K, L/L'</v>
          </cell>
          <cell r="L131" t="str">
            <v>PAL-B/G, D/K, I, I/I',SECAM-B/G, D/K, L/L'</v>
          </cell>
          <cell r="M131" t="str">
            <v>PAL-B/G, D/K, I, I/I',SECAM-B/G, D/K, L/L'</v>
          </cell>
          <cell r="N131" t="str">
            <v>PAL-B/G, D/K, I, I/I',SECAM-B/G, D/K, L/L'</v>
          </cell>
        </row>
        <row r="132">
          <cell r="D132" t="str">
            <v>2 Tuner</v>
          </cell>
          <cell r="E132" t="str">
            <v>* 2Tuner_x000D_
※ PVI : Twin Tuner</v>
          </cell>
          <cell r="F132" t="str">
            <v>Y</v>
          </cell>
          <cell r="G132" t="str">
            <v>회로</v>
          </cell>
          <cell r="H132" t="str">
            <v/>
          </cell>
          <cell r="I132" t="str">
            <v>SELECT</v>
          </cell>
          <cell r="J132" t="str">
            <v>N/A</v>
          </cell>
          <cell r="K132" t="str">
            <v>N/A</v>
          </cell>
          <cell r="L132" t="str">
            <v>N/A</v>
          </cell>
          <cell r="M132" t="str">
            <v>N/A</v>
          </cell>
          <cell r="N132" t="str">
            <v>N/A</v>
          </cell>
        </row>
        <row r="133">
          <cell r="D133" t="str">
            <v>CI (Common Interface)</v>
          </cell>
          <cell r="E133" t="str">
            <v>* CI 지원 (CI 모델은 CI+, 구주 2CI는 2CI+)</v>
          </cell>
          <cell r="F133" t="str">
            <v>Y</v>
          </cell>
          <cell r="G133" t="str">
            <v>회로</v>
          </cell>
          <cell r="H133" t="str">
            <v/>
          </cell>
          <cell r="I133" t="str">
            <v>SELECT</v>
          </cell>
          <cell r="J133" t="str">
            <v>CI+(1.4)</v>
          </cell>
          <cell r="K133" t="str">
            <v>CI+(1.4)</v>
          </cell>
          <cell r="L133" t="str">
            <v>CI+(1.4)</v>
          </cell>
          <cell r="M133" t="str">
            <v>CI+(1.4)</v>
          </cell>
          <cell r="N133" t="str">
            <v>CI+(1.4)</v>
          </cell>
        </row>
        <row r="134">
          <cell r="D134" t="str">
            <v>Data Broadcasting</v>
          </cell>
          <cell r="E134" t="str">
            <v>* 각 지역별 Data 방송 서비스 규격 (MHP / MHEG / HbbTV / ACAP / GINGA / OHTV)</v>
          </cell>
          <cell r="F134" t="str">
            <v>Y</v>
          </cell>
          <cell r="G134" t="str">
            <v>회로</v>
          </cell>
          <cell r="H134" t="str">
            <v/>
          </cell>
          <cell r="I134" t="str">
            <v>TEXT</v>
          </cell>
          <cell r="J134" t="str">
            <v>HbbTV 2.0.1(IT)/ HbbTV 1.5(CZ,SK,DE,AT,FR,ES,FI,EE,GR)/ HbbTV 1.0(PL,HU,CH,BE,NL,LU,PT,DK)/ MHEG 5(GB,IE)</v>
          </cell>
          <cell r="K134" t="str">
            <v>HbbTV 2.0.1(IT)/ HbbTV 1.5(CZ,SK,DE,AT,FR,ES,FI,EE,GR)/ HbbTV 1.0(PL,HU,CH,BE,NL,LU,PT,DK)/ MHEG 5(GB,IE)</v>
          </cell>
          <cell r="L134" t="str">
            <v>HbbTV 2.0.1(IT)/ HbbTV 1.5(CZ,SK,DE,AT,FR,ES,FI,EE,GR)/ HbbTV 1.0(PL,HU,CH,BE,NL,LU,PT,DK)/ MHEG 5(GB,IE)</v>
          </cell>
          <cell r="M134" t="str">
            <v>HbbTV 2.0.1(IT)/ HbbTV 1.5(CZ,SK,DE,AT,FR,ES,FI,EE,GR)/ HbbTV 1.0(PL,HU,CH,BE,NL,LU,PT,DK)/ MHEG 5(GB,IE)</v>
          </cell>
          <cell r="N134" t="str">
            <v>HbbTV 2.0.1(IT)/ HbbTV 1.5(CZ,SK,DE,AT,FR,ES,FI,EE,GR)/ HbbTV 1.0(PL,HU,CH,BE,NL,LU,PT,DK)/ MHEG 5(GB,IE)</v>
          </cell>
        </row>
        <row r="135">
          <cell r="D135" t="str">
            <v>ATV Sound System</v>
          </cell>
          <cell r="E135" t="str">
            <v/>
          </cell>
          <cell r="F135" t="str">
            <v>N</v>
          </cell>
          <cell r="G135" t="str">
            <v>회로</v>
          </cell>
          <cell r="H135" t="str">
            <v/>
          </cell>
          <cell r="I135" t="str">
            <v>CHECKBOX</v>
          </cell>
          <cell r="J135" t="str">
            <v>BG,I,DK,L</v>
          </cell>
          <cell r="K135" t="str">
            <v>BG,I,DK,L</v>
          </cell>
          <cell r="L135" t="str">
            <v>BG,I,DK,L</v>
          </cell>
          <cell r="M135" t="str">
            <v>BG,I,DK,L</v>
          </cell>
          <cell r="N135" t="str">
            <v>BG,I,DK,L</v>
          </cell>
        </row>
        <row r="136">
          <cell r="D136" t="str">
            <v>Tuner Vendor &amp; Model</v>
          </cell>
          <cell r="E136" t="str">
            <v/>
          </cell>
          <cell r="F136" t="str">
            <v>N</v>
          </cell>
          <cell r="G136" t="str">
            <v>회로</v>
          </cell>
          <cell r="H136" t="str">
            <v/>
          </cell>
          <cell r="I136" t="str">
            <v>CHECKBOX | CHECKBOX</v>
          </cell>
          <cell r="J136" t="str">
            <v>SoluM | TDOS40EH&amp;A</v>
          </cell>
          <cell r="K136" t="str">
            <v>SoluM | DTOS24EH7A</v>
          </cell>
          <cell r="L136" t="str">
            <v>SoluM | TDOS-24EH7A</v>
          </cell>
          <cell r="M136" t="str">
            <v>SoluM | DTOS40EH7A</v>
          </cell>
          <cell r="N136" t="str">
            <v>SoluM | TDOS-24EH7A</v>
          </cell>
        </row>
        <row r="137">
          <cell r="D137" t="str">
            <v>TV Key</v>
          </cell>
          <cell r="E137" t="str">
            <v>USB 동글을 통한 유료 서비스의 TV 직접 수신 기능 제공</v>
          </cell>
          <cell r="F137" t="str">
            <v>Y</v>
          </cell>
          <cell r="G137" t="str">
            <v>회로</v>
          </cell>
          <cell r="H137" t="str">
            <v/>
          </cell>
          <cell r="I137" t="str">
            <v>SELECT</v>
          </cell>
          <cell r="J137" t="str">
            <v>Yes</v>
          </cell>
          <cell r="K137" t="str">
            <v>Yes</v>
          </cell>
          <cell r="L137" t="str">
            <v>Yes</v>
          </cell>
          <cell r="M137" t="str">
            <v>Yes</v>
          </cell>
          <cell r="N137" t="str">
            <v>Yes</v>
          </cell>
        </row>
        <row r="138">
          <cell r="D138" t="str">
            <v>Core Component</v>
          </cell>
          <cell r="E138" t="str">
            <v/>
          </cell>
          <cell r="F138" t="str">
            <v>N</v>
          </cell>
          <cell r="G138" t="str">
            <v>회로</v>
          </cell>
          <cell r="H138" t="str">
            <v/>
          </cell>
          <cell r="I138" t="str">
            <v>NONE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</row>
        <row r="139">
          <cell r="D139" t="str">
            <v>DDR SDRAM</v>
          </cell>
          <cell r="E139" t="str">
            <v/>
          </cell>
          <cell r="F139" t="str">
            <v>N</v>
          </cell>
          <cell r="G139" t="str">
            <v>회로</v>
          </cell>
          <cell r="H139" t="str">
            <v/>
          </cell>
          <cell r="I139" t="str">
            <v>SELECT</v>
          </cell>
          <cell r="J139" t="str">
            <v>Nayna</v>
          </cell>
          <cell r="K139" t="str">
            <v>Nayna</v>
          </cell>
          <cell r="L139" t="str">
            <v>Nayna</v>
          </cell>
          <cell r="M139" t="str">
            <v>Nayna</v>
          </cell>
          <cell r="N139" t="str">
            <v>Nayna</v>
          </cell>
        </row>
        <row r="140">
          <cell r="D140" t="str">
            <v>Flash Memory</v>
          </cell>
          <cell r="E140" t="str">
            <v/>
          </cell>
          <cell r="F140" t="str">
            <v>N</v>
          </cell>
          <cell r="G140" t="str">
            <v>회로</v>
          </cell>
          <cell r="H140" t="str">
            <v/>
          </cell>
          <cell r="I140" t="str">
            <v>CHECKBOX | TEXT</v>
          </cell>
          <cell r="J140" t="str">
            <v>EMMC | 4G</v>
          </cell>
          <cell r="K140" t="str">
            <v>EMMC | 4G</v>
          </cell>
          <cell r="L140" t="str">
            <v>EMMC | 4G</v>
          </cell>
          <cell r="M140" t="str">
            <v>EMMC | 4G</v>
          </cell>
          <cell r="N140" t="str">
            <v>EMMC | 4G</v>
          </cell>
        </row>
        <row r="141">
          <cell r="D141" t="str">
            <v>Serial Flash Memory</v>
          </cell>
          <cell r="E141" t="str">
            <v/>
          </cell>
          <cell r="F141" t="str">
            <v>N</v>
          </cell>
          <cell r="G141" t="str">
            <v>회로</v>
          </cell>
          <cell r="H141" t="str">
            <v/>
          </cell>
          <cell r="I141" t="str">
            <v>SELECT</v>
          </cell>
          <cell r="J141" t="str">
            <v>N/A</v>
          </cell>
          <cell r="K141" t="str">
            <v>N/A</v>
          </cell>
          <cell r="L141" t="str">
            <v>N/A</v>
          </cell>
          <cell r="M141" t="str">
            <v>N/A</v>
          </cell>
          <cell r="N141" t="str">
            <v>N/A</v>
          </cell>
        </row>
        <row r="142">
          <cell r="D142" t="str">
            <v>HDMI Switch</v>
          </cell>
          <cell r="E142" t="str">
            <v/>
          </cell>
          <cell r="F142" t="str">
            <v>N</v>
          </cell>
          <cell r="G142" t="str">
            <v>회로</v>
          </cell>
          <cell r="H142" t="str">
            <v/>
          </cell>
          <cell r="I142" t="str">
            <v>SELECT</v>
          </cell>
          <cell r="J142" t="str">
            <v>N/A</v>
          </cell>
          <cell r="K142" t="str">
            <v>N/A</v>
          </cell>
          <cell r="L142" t="str">
            <v>N/A</v>
          </cell>
          <cell r="M142" t="str">
            <v>N/A</v>
          </cell>
          <cell r="N142" t="str">
            <v>N/A</v>
          </cell>
        </row>
        <row r="143">
          <cell r="D143" t="str">
            <v>Display Device Vender</v>
          </cell>
          <cell r="E143" t="str">
            <v/>
          </cell>
          <cell r="F143" t="str">
            <v>N</v>
          </cell>
          <cell r="G143" t="str">
            <v>회로</v>
          </cell>
          <cell r="H143" t="str">
            <v/>
          </cell>
          <cell r="I143" t="str">
            <v>CHECKBOX</v>
          </cell>
          <cell r="J143" t="str">
            <v>BOE</v>
          </cell>
          <cell r="K143" t="str">
            <v>Innolux</v>
          </cell>
          <cell r="L143" t="str">
            <v>SDC</v>
          </cell>
          <cell r="M143" t="str">
            <v>SDC</v>
          </cell>
          <cell r="N143" t="str">
            <v>SDC</v>
          </cell>
        </row>
        <row r="144">
          <cell r="D144" t="str">
            <v>Connectivity</v>
          </cell>
          <cell r="E144" t="str">
            <v/>
          </cell>
          <cell r="F144" t="str">
            <v>Y</v>
          </cell>
          <cell r="G144" t="str">
            <v>회로</v>
          </cell>
          <cell r="H144" t="str">
            <v/>
          </cell>
          <cell r="I144" t="str">
            <v>NONE</v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</row>
        <row r="145">
          <cell r="D145" t="str">
            <v>HDMI</v>
          </cell>
          <cell r="E145" t="str">
            <v>* HDMI 포트 개수</v>
          </cell>
          <cell r="F145" t="str">
            <v>Y</v>
          </cell>
          <cell r="G145" t="str">
            <v>회로</v>
          </cell>
          <cell r="H145" t="str">
            <v/>
          </cell>
          <cell r="I145" t="str">
            <v>SELECT</v>
          </cell>
          <cell r="J145" t="str">
            <v>2</v>
          </cell>
          <cell r="K145" t="str">
            <v>2</v>
          </cell>
          <cell r="L145" t="str">
            <v>2</v>
          </cell>
          <cell r="M145" t="str">
            <v>2</v>
          </cell>
          <cell r="N145" t="str">
            <v>2</v>
          </cell>
        </row>
        <row r="146">
          <cell r="D146" t="str">
            <v>Resolution</v>
          </cell>
          <cell r="E146" t="str">
            <v/>
          </cell>
          <cell r="F146" t="str">
            <v>N</v>
          </cell>
          <cell r="G146" t="str">
            <v>회로</v>
          </cell>
          <cell r="H146" t="str">
            <v/>
          </cell>
          <cell r="I146" t="str">
            <v>CHECKBOX</v>
          </cell>
          <cell r="J146" t="str">
            <v>3840 x 2160</v>
          </cell>
          <cell r="K146" t="str">
            <v>3840 x 2160</v>
          </cell>
          <cell r="L146" t="str">
            <v>3840 x 2160</v>
          </cell>
          <cell r="M146" t="str">
            <v>3840 x 2160</v>
          </cell>
          <cell r="N146" t="str">
            <v>3840 x 2160</v>
          </cell>
        </row>
        <row r="147">
          <cell r="D147" t="str">
            <v>DVI Support Port</v>
          </cell>
          <cell r="E147" t="str">
            <v/>
          </cell>
          <cell r="F147" t="str">
            <v>N</v>
          </cell>
          <cell r="G147" t="str">
            <v>회로</v>
          </cell>
          <cell r="H147" t="str">
            <v/>
          </cell>
          <cell r="I147" t="str">
            <v>SELECT</v>
          </cell>
          <cell r="J147" t="str">
            <v>Port1 Type</v>
          </cell>
          <cell r="K147" t="str">
            <v>Port1 Type</v>
          </cell>
          <cell r="L147" t="str">
            <v>Port1 Type</v>
          </cell>
          <cell r="M147" t="str">
            <v>ALL</v>
          </cell>
          <cell r="N147" t="str">
            <v>ALL</v>
          </cell>
        </row>
        <row r="148">
          <cell r="D148" t="str">
            <v>MHL Support Port</v>
          </cell>
          <cell r="E148" t="str">
            <v/>
          </cell>
          <cell r="F148" t="str">
            <v>N</v>
          </cell>
          <cell r="G148" t="str">
            <v>회로</v>
          </cell>
          <cell r="H148" t="str">
            <v/>
          </cell>
          <cell r="I148" t="str">
            <v>CHECKBOX</v>
          </cell>
          <cell r="J148" t="str">
            <v>N/A</v>
          </cell>
          <cell r="K148" t="str">
            <v>N/A</v>
          </cell>
          <cell r="L148" t="str">
            <v>N/A</v>
          </cell>
          <cell r="M148" t="str">
            <v>N/A</v>
          </cell>
          <cell r="N148" t="str">
            <v>N/A</v>
          </cell>
        </row>
        <row r="149">
          <cell r="D149" t="str">
            <v>USB</v>
          </cell>
          <cell r="E149" t="str">
            <v>* USB 포트 개수</v>
          </cell>
          <cell r="F149" t="str">
            <v>Y</v>
          </cell>
          <cell r="G149" t="str">
            <v>회로</v>
          </cell>
          <cell r="H149" t="str">
            <v/>
          </cell>
          <cell r="I149" t="str">
            <v>SELECT</v>
          </cell>
          <cell r="J149" t="str">
            <v>1</v>
          </cell>
          <cell r="K149" t="str">
            <v>1</v>
          </cell>
          <cell r="L149" t="str">
            <v>1</v>
          </cell>
          <cell r="M149" t="str">
            <v>1</v>
          </cell>
          <cell r="N149" t="str">
            <v>1</v>
          </cell>
        </row>
        <row r="150">
          <cell r="D150" t="str">
            <v>Port 1 Type</v>
          </cell>
          <cell r="E150" t="str">
            <v/>
          </cell>
          <cell r="F150" t="str">
            <v>N</v>
          </cell>
          <cell r="G150" t="str">
            <v>회로</v>
          </cell>
          <cell r="H150" t="str">
            <v/>
          </cell>
          <cell r="I150" t="str">
            <v>CHECKBOX</v>
          </cell>
          <cell r="J150" t="str">
            <v>2.0</v>
          </cell>
          <cell r="K150" t="str">
            <v>2.0</v>
          </cell>
          <cell r="L150" t="str">
            <v>2.0</v>
          </cell>
          <cell r="M150" t="str">
            <v>2.0</v>
          </cell>
          <cell r="N150" t="str">
            <v>2.0</v>
          </cell>
        </row>
        <row r="151">
          <cell r="D151" t="str">
            <v>Port 2 Type</v>
          </cell>
          <cell r="E151" t="str">
            <v/>
          </cell>
          <cell r="F151" t="str">
            <v>N</v>
          </cell>
          <cell r="G151" t="str">
            <v>회로</v>
          </cell>
          <cell r="H151" t="str">
            <v/>
          </cell>
          <cell r="I151" t="str">
            <v>CHECKBOX</v>
          </cell>
          <cell r="J151" t="str">
            <v>N/A</v>
          </cell>
          <cell r="K151" t="str">
            <v>N/A</v>
          </cell>
          <cell r="L151" t="str">
            <v>N/A</v>
          </cell>
          <cell r="M151" t="str">
            <v>N/A</v>
          </cell>
          <cell r="N151" t="str">
            <v>N/A</v>
          </cell>
        </row>
        <row r="152">
          <cell r="D152" t="str">
            <v>Port 3 Type</v>
          </cell>
          <cell r="E152" t="str">
            <v/>
          </cell>
          <cell r="F152" t="str">
            <v>N</v>
          </cell>
          <cell r="G152" t="str">
            <v>회로</v>
          </cell>
          <cell r="H152" t="str">
            <v/>
          </cell>
          <cell r="I152" t="str">
            <v>CHECKBOX</v>
          </cell>
          <cell r="J152" t="str">
            <v>N/A</v>
          </cell>
          <cell r="K152" t="str">
            <v>N/A</v>
          </cell>
          <cell r="L152" t="str">
            <v>N/A</v>
          </cell>
          <cell r="M152" t="str">
            <v>N/A</v>
          </cell>
          <cell r="N152" t="str">
            <v>N/A</v>
          </cell>
        </row>
        <row r="153">
          <cell r="D153" t="str">
            <v>Port 4 Type</v>
          </cell>
          <cell r="E153" t="str">
            <v/>
          </cell>
          <cell r="F153" t="str">
            <v>N</v>
          </cell>
          <cell r="G153" t="str">
            <v>회로</v>
          </cell>
          <cell r="H153" t="str">
            <v/>
          </cell>
          <cell r="I153" t="str">
            <v>CHECKBOX</v>
          </cell>
          <cell r="J153" t="str">
            <v>N/A</v>
          </cell>
          <cell r="K153" t="str">
            <v>N/A</v>
          </cell>
          <cell r="L153" t="str">
            <v>N/A</v>
          </cell>
          <cell r="M153" t="str">
            <v>N/A</v>
          </cell>
          <cell r="N153" t="str">
            <v>N/A</v>
          </cell>
        </row>
        <row r="154">
          <cell r="D154" t="str">
            <v>Port 5 Type</v>
          </cell>
          <cell r="E154" t="str">
            <v/>
          </cell>
          <cell r="F154" t="str">
            <v>N</v>
          </cell>
          <cell r="G154" t="str">
            <v>회로</v>
          </cell>
          <cell r="H154" t="str">
            <v/>
          </cell>
          <cell r="I154" t="str">
            <v>CHECKBOX</v>
          </cell>
          <cell r="J154" t="str">
            <v>N/A</v>
          </cell>
          <cell r="K154" t="str">
            <v>N/A</v>
          </cell>
          <cell r="L154" t="str">
            <v>N/A</v>
          </cell>
          <cell r="M154" t="str">
            <v>N/A</v>
          </cell>
          <cell r="N154" t="str">
            <v>N/A</v>
          </cell>
        </row>
        <row r="155">
          <cell r="D155" t="str">
            <v>Component In (Y/Pb/Pr)</v>
          </cell>
          <cell r="E155" t="str">
            <v>* Component 단자 개수</v>
          </cell>
          <cell r="F155" t="str">
            <v>Y</v>
          </cell>
          <cell r="G155" t="str">
            <v>회로</v>
          </cell>
          <cell r="H155" t="str">
            <v/>
          </cell>
          <cell r="I155" t="str">
            <v>SELECT</v>
          </cell>
          <cell r="J155" t="str">
            <v>N/A</v>
          </cell>
          <cell r="K155" t="str">
            <v>N/A</v>
          </cell>
          <cell r="L155" t="str">
            <v>N/A</v>
          </cell>
          <cell r="M155" t="str">
            <v>N/A</v>
          </cell>
          <cell r="N155" t="str">
            <v>N/A</v>
          </cell>
        </row>
        <row r="156">
          <cell r="D156" t="str">
            <v>Composite In (AV)</v>
          </cell>
          <cell r="E156" t="str">
            <v>* Composite 단자 개수 (공용일 경우 공용 표기)</v>
          </cell>
          <cell r="F156" t="str">
            <v>Y</v>
          </cell>
          <cell r="G156" t="str">
            <v>회로</v>
          </cell>
          <cell r="H156" t="str">
            <v/>
          </cell>
          <cell r="I156" t="str">
            <v>SELECT</v>
          </cell>
          <cell r="J156" t="str">
            <v>N/A</v>
          </cell>
          <cell r="K156" t="str">
            <v>N/A</v>
          </cell>
          <cell r="L156" t="str">
            <v>N/A</v>
          </cell>
          <cell r="M156" t="str">
            <v>N/A</v>
          </cell>
          <cell r="N156" t="str">
            <v>N/A</v>
          </cell>
        </row>
        <row r="157">
          <cell r="D157" t="str">
            <v>Ethernet (LAN)</v>
          </cell>
          <cell r="E157" t="str">
            <v>* Lan Jack 단자 개수</v>
          </cell>
          <cell r="F157" t="str">
            <v>Y</v>
          </cell>
          <cell r="G157" t="str">
            <v>회로</v>
          </cell>
          <cell r="H157" t="str">
            <v/>
          </cell>
          <cell r="I157" t="str">
            <v>SELECT</v>
          </cell>
          <cell r="J157" t="str">
            <v>Yes</v>
          </cell>
          <cell r="K157" t="str">
            <v>Yes</v>
          </cell>
          <cell r="L157" t="str">
            <v>Yes</v>
          </cell>
          <cell r="M157" t="str">
            <v>Yes</v>
          </cell>
          <cell r="N157" t="str">
            <v>Yes</v>
          </cell>
        </row>
        <row r="158">
          <cell r="D158" t="str">
            <v>Audio Out (Mini Jack / LR)</v>
          </cell>
          <cell r="E158" t="str">
            <v>* Audio Out Jack 단자 개수_x000D_
※ PVI : Audio Out (Mini Jack)</v>
          </cell>
          <cell r="F158" t="str">
            <v>Y</v>
          </cell>
          <cell r="G158" t="str">
            <v>회로</v>
          </cell>
          <cell r="H158" t="str">
            <v/>
          </cell>
          <cell r="I158" t="str">
            <v>SELECT</v>
          </cell>
          <cell r="J158" t="str">
            <v>N/A</v>
          </cell>
          <cell r="K158" t="str">
            <v>N/A</v>
          </cell>
          <cell r="L158" t="str">
            <v>N/A</v>
          </cell>
          <cell r="M158" t="str">
            <v>N/A</v>
          </cell>
          <cell r="N158" t="str">
            <v>N/A</v>
          </cell>
        </row>
        <row r="159">
          <cell r="D159" t="str">
            <v>Digital Audio Out (Optical)</v>
          </cell>
          <cell r="E159" t="str">
            <v>* Optical Jack 단자 개수</v>
          </cell>
          <cell r="F159" t="str">
            <v>Y</v>
          </cell>
          <cell r="G159" t="str">
            <v>회로</v>
          </cell>
          <cell r="H159" t="str">
            <v/>
          </cell>
          <cell r="I159" t="str">
            <v>SELECT</v>
          </cell>
          <cell r="J159" t="str">
            <v>1</v>
          </cell>
          <cell r="K159" t="str">
            <v>1</v>
          </cell>
          <cell r="L159" t="str">
            <v>1</v>
          </cell>
          <cell r="M159" t="str">
            <v>1</v>
          </cell>
          <cell r="N159" t="str">
            <v>1</v>
          </cell>
        </row>
        <row r="160">
          <cell r="D160" t="str">
            <v>RF In (Terrestrial/Cable input/Satellite Input)</v>
          </cell>
          <cell r="E160" t="str">
            <v>* 안테나 단자 개수이며, 지상파, 케이블, 위성 표기 필요
  - 공용일시 공용 표기"</v>
          </cell>
          <cell r="F160" t="str">
            <v>Y</v>
          </cell>
          <cell r="G160" t="str">
            <v>회로</v>
          </cell>
          <cell r="H160" t="str">
            <v/>
          </cell>
          <cell r="I160" t="str">
            <v>SELECT</v>
          </cell>
          <cell r="J160" t="str">
            <v>1/1(Common Use for Terrestrial)/1</v>
          </cell>
          <cell r="K160" t="str">
            <v>1/1(Common Use for Terrestrial)/1</v>
          </cell>
          <cell r="L160" t="str">
            <v>1/1(Common Use for Terrestrial)/1</v>
          </cell>
          <cell r="M160" t="str">
            <v>1/1(Common Use for Terrestrial)/0</v>
          </cell>
          <cell r="N160" t="str">
            <v>1/1(Common Use for Terrestrial)/1</v>
          </cell>
        </row>
        <row r="161">
          <cell r="D161" t="str">
            <v>Ex-Link ( RS-232C )</v>
          </cell>
          <cell r="E161" t="str">
            <v>* 외부 연결단자(서비스) 지원 개수</v>
          </cell>
          <cell r="F161" t="str">
            <v>Y</v>
          </cell>
          <cell r="G161" t="str">
            <v>회로</v>
          </cell>
          <cell r="H161" t="str">
            <v/>
          </cell>
          <cell r="I161" t="str">
            <v>SELECT</v>
          </cell>
          <cell r="J161" t="str">
            <v>N/A</v>
          </cell>
          <cell r="K161" t="str">
            <v>N/A</v>
          </cell>
          <cell r="L161" t="str">
            <v>N/A</v>
          </cell>
          <cell r="M161" t="str">
            <v>N/A</v>
          </cell>
          <cell r="N161" t="str">
            <v>N/A</v>
          </cell>
        </row>
        <row r="162">
          <cell r="D162" t="str">
            <v>CI Slot</v>
          </cell>
          <cell r="E162" t="str">
            <v>* CI Slot 단자 개수</v>
          </cell>
          <cell r="F162" t="str">
            <v>Y</v>
          </cell>
          <cell r="G162" t="str">
            <v>회로</v>
          </cell>
          <cell r="H162" t="str">
            <v/>
          </cell>
          <cell r="I162" t="str">
            <v>SELECT</v>
          </cell>
          <cell r="J162" t="str">
            <v>1</v>
          </cell>
          <cell r="K162" t="str">
            <v>1</v>
          </cell>
          <cell r="L162" t="str">
            <v>1</v>
          </cell>
          <cell r="M162" t="str">
            <v>1</v>
          </cell>
          <cell r="N162" t="str">
            <v>1</v>
          </cell>
        </row>
        <row r="163">
          <cell r="D163" t="str">
            <v>Monitor Output</v>
          </cell>
          <cell r="E163" t="str">
            <v/>
          </cell>
          <cell r="F163" t="str">
            <v>N</v>
          </cell>
          <cell r="G163" t="str">
            <v>회로</v>
          </cell>
          <cell r="H163" t="str">
            <v/>
          </cell>
          <cell r="I163" t="str">
            <v>SELECT</v>
          </cell>
          <cell r="J163" t="str">
            <v>N/A</v>
          </cell>
          <cell r="K163" t="str">
            <v>N/A</v>
          </cell>
          <cell r="L163" t="str">
            <v>N/A</v>
          </cell>
          <cell r="M163" t="str">
            <v>N/A</v>
          </cell>
          <cell r="N163" t="str">
            <v>N/A</v>
          </cell>
        </row>
        <row r="164">
          <cell r="D164" t="str">
            <v>DVI</v>
          </cell>
          <cell r="E164" t="str">
            <v/>
          </cell>
          <cell r="F164" t="str">
            <v>N</v>
          </cell>
          <cell r="G164" t="str">
            <v>회로</v>
          </cell>
          <cell r="H164" t="str">
            <v/>
          </cell>
          <cell r="I164" t="str">
            <v>NONE</v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</row>
        <row r="165">
          <cell r="D165" t="str">
            <v>Resolution</v>
          </cell>
          <cell r="E165" t="str">
            <v/>
          </cell>
          <cell r="F165" t="str">
            <v>N</v>
          </cell>
          <cell r="G165" t="str">
            <v>회로</v>
          </cell>
          <cell r="H165" t="str">
            <v/>
          </cell>
          <cell r="I165" t="str">
            <v>CHECKBOX</v>
          </cell>
          <cell r="J165" t="str">
            <v>3840 x 2160</v>
          </cell>
          <cell r="K165" t="str">
            <v>3840 x 2160</v>
          </cell>
          <cell r="L165" t="str">
            <v>3840 x 2160</v>
          </cell>
          <cell r="M165" t="str">
            <v>3840 x 2160</v>
          </cell>
          <cell r="N165" t="str">
            <v>3840 x 2160</v>
          </cell>
        </row>
        <row r="166">
          <cell r="D166" t="str">
            <v>D-Sub Resolution</v>
          </cell>
          <cell r="E166" t="str">
            <v/>
          </cell>
          <cell r="F166" t="str">
            <v>N</v>
          </cell>
          <cell r="G166" t="str">
            <v>회로</v>
          </cell>
          <cell r="H166" t="str">
            <v/>
          </cell>
          <cell r="I166" t="str">
            <v>SELECT | SELECT</v>
          </cell>
          <cell r="J166" t="str">
            <v>N/A | N/A</v>
          </cell>
          <cell r="K166" t="str">
            <v>N/A | N/A</v>
          </cell>
          <cell r="L166" t="str">
            <v>N/A | N/A</v>
          </cell>
          <cell r="M166" t="str">
            <v>N/A | N/A</v>
          </cell>
          <cell r="N166" t="str">
            <v>N/A | N/A</v>
          </cell>
        </row>
        <row r="167">
          <cell r="D167" t="str">
            <v>HDMI A / Return Ch. Support</v>
          </cell>
          <cell r="E167" t="str">
            <v>* Audio Return Chanel_x000D_
* HDMI를 통하여 SPDIF 를 TV 에서 HTS 에 전송 하는 기능_x000D_
※ PVI : HDMI 1.4 A/Return Ch. Support</v>
          </cell>
          <cell r="F167" t="str">
            <v>Y</v>
          </cell>
          <cell r="G167" t="str">
            <v>회로</v>
          </cell>
          <cell r="H167" t="str">
            <v/>
          </cell>
          <cell r="I167" t="str">
            <v>SELECT</v>
          </cell>
          <cell r="J167" t="str">
            <v>Yes</v>
          </cell>
          <cell r="K167" t="str">
            <v>Yes</v>
          </cell>
          <cell r="L167" t="str">
            <v>Yes</v>
          </cell>
          <cell r="M167" t="str">
            <v>Yes</v>
          </cell>
          <cell r="N167" t="str">
            <v>Yes</v>
          </cell>
        </row>
        <row r="168">
          <cell r="D168" t="str">
            <v>HDMI Quick Switch</v>
          </cell>
          <cell r="E168" t="str">
            <v>* 외부 입력 소스간 빠른 전환을 지원하는 기능_x000D_
※ PVI : InstaPort S (HDMI quick switch)</v>
          </cell>
          <cell r="F168" t="str">
            <v>Y</v>
          </cell>
          <cell r="G168" t="str">
            <v>회로</v>
          </cell>
          <cell r="H168" t="str">
            <v/>
          </cell>
          <cell r="I168" t="str">
            <v>SELECT</v>
          </cell>
          <cell r="J168" t="str">
            <v>Yes</v>
          </cell>
          <cell r="K168" t="str">
            <v>Yes</v>
          </cell>
          <cell r="L168" t="str">
            <v>Yes</v>
          </cell>
          <cell r="M168" t="str">
            <v>Yes</v>
          </cell>
          <cell r="N168" t="str">
            <v>Yes</v>
          </cell>
        </row>
        <row r="169">
          <cell r="D169" t="str">
            <v>Wireless LAN Adapter Support</v>
          </cell>
          <cell r="E169" t="str">
            <v>* 무선 랜 동글 지원여부</v>
          </cell>
          <cell r="F169" t="str">
            <v>Y</v>
          </cell>
          <cell r="G169" t="str">
            <v>회로</v>
          </cell>
          <cell r="H169" t="str">
            <v/>
          </cell>
          <cell r="I169" t="str">
            <v>SELECT</v>
          </cell>
          <cell r="J169" t="str">
            <v>N/A</v>
          </cell>
          <cell r="K169" t="str">
            <v>N/A</v>
          </cell>
          <cell r="L169" t="str">
            <v>N/A</v>
          </cell>
          <cell r="M169" t="str">
            <v>N/A</v>
          </cell>
          <cell r="N169" t="str">
            <v>N/A</v>
          </cell>
        </row>
        <row r="170">
          <cell r="D170" t="str">
            <v>Wireless LAN Built-in</v>
          </cell>
          <cell r="E170" t="str">
            <v>* 무선 랜 Built-In 여부</v>
          </cell>
          <cell r="F170" t="str">
            <v>Y</v>
          </cell>
          <cell r="G170" t="str">
            <v>회로</v>
          </cell>
          <cell r="H170" t="str">
            <v/>
          </cell>
          <cell r="I170" t="str">
            <v>MSELECT</v>
          </cell>
          <cell r="J170" t="str">
            <v>Yes</v>
          </cell>
          <cell r="K170" t="str">
            <v>Yes</v>
          </cell>
          <cell r="L170" t="str">
            <v>Yes</v>
          </cell>
          <cell r="M170" t="str">
            <v>Yes</v>
          </cell>
          <cell r="N170" t="str">
            <v>Yes</v>
          </cell>
        </row>
        <row r="171">
          <cell r="D171" t="str">
            <v>Anynet+ (HDMI-CEC)</v>
          </cell>
          <cell r="E171" t="str">
            <v>* HDMI 외부 기기 Control</v>
          </cell>
          <cell r="F171" t="str">
            <v>Y</v>
          </cell>
          <cell r="G171" t="str">
            <v>회로</v>
          </cell>
          <cell r="H171" t="str">
            <v/>
          </cell>
          <cell r="I171" t="str">
            <v>SELECT</v>
          </cell>
          <cell r="J171" t="str">
            <v>Yes</v>
          </cell>
          <cell r="K171" t="str">
            <v>Yes</v>
          </cell>
          <cell r="L171" t="str">
            <v>Yes</v>
          </cell>
          <cell r="M171" t="str">
            <v>Yes</v>
          </cell>
          <cell r="N171" t="str">
            <v>Yes</v>
          </cell>
        </row>
        <row r="172">
          <cell r="D172" t="str">
            <v>Design/</v>
          </cell>
          <cell r="E172" t="str">
            <v/>
          </cell>
          <cell r="F172" t="str">
            <v>Y</v>
          </cell>
          <cell r="G172" t="str">
            <v>기구</v>
          </cell>
          <cell r="H172" t="str">
            <v/>
          </cell>
          <cell r="I172" t="str">
            <v>NONE</v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</row>
        <row r="173">
          <cell r="D173" t="str">
            <v>Design</v>
          </cell>
          <cell r="E173" t="str">
            <v>* 디자인 명 표기</v>
          </cell>
          <cell r="F173" t="str">
            <v>Y</v>
          </cell>
          <cell r="G173" t="str">
            <v>기구</v>
          </cell>
          <cell r="H173" t="str">
            <v/>
          </cell>
          <cell r="I173" t="str">
            <v>TEXT</v>
          </cell>
          <cell r="J173" t="str">
            <v>New Edge (Skinny Bezel)</v>
          </cell>
          <cell r="K173" t="str">
            <v>New Edge (Skinny Bezel)</v>
          </cell>
          <cell r="L173" t="str">
            <v>New Edge (Skinny Bezel)</v>
          </cell>
          <cell r="M173" t="str">
            <v>New Edge (Skinny Bezel)</v>
          </cell>
          <cell r="N173" t="str">
            <v>New Edge (Skinny Bezel)</v>
          </cell>
        </row>
        <row r="174">
          <cell r="D174" t="str">
            <v>Bezel Type</v>
          </cell>
          <cell r="E174" t="str">
            <v>* Bezel Type 표기 (VNB, SNB 등)</v>
          </cell>
          <cell r="F174" t="str">
            <v>Y</v>
          </cell>
          <cell r="G174" t="str">
            <v>기구</v>
          </cell>
          <cell r="H174" t="str">
            <v/>
          </cell>
          <cell r="I174" t="str">
            <v>SELECT</v>
          </cell>
          <cell r="J174" t="str">
            <v>VNB</v>
          </cell>
          <cell r="K174" t="str">
            <v>VNB</v>
          </cell>
          <cell r="L174" t="str">
            <v>VNB</v>
          </cell>
          <cell r="M174" t="str">
            <v>VNB</v>
          </cell>
          <cell r="N174" t="str">
            <v>VNB</v>
          </cell>
        </row>
        <row r="175">
          <cell r="D175" t="str">
            <v>Slim Type</v>
          </cell>
          <cell r="E175" t="str">
            <v>* 두께 (Slim, Normal, Ultra Slim 等)</v>
          </cell>
          <cell r="F175" t="str">
            <v>Y</v>
          </cell>
          <cell r="G175" t="str">
            <v>기구</v>
          </cell>
          <cell r="H175" t="str">
            <v/>
          </cell>
          <cell r="I175" t="str">
            <v>TEXT</v>
          </cell>
          <cell r="J175" t="str">
            <v>Slim</v>
          </cell>
          <cell r="K175" t="str">
            <v>Slim</v>
          </cell>
          <cell r="L175" t="str">
            <v>Slim</v>
          </cell>
          <cell r="M175" t="str">
            <v>Slim</v>
          </cell>
          <cell r="N175" t="str">
            <v>Slim</v>
          </cell>
        </row>
        <row r="176">
          <cell r="D176" t="str">
            <v>Front Color</v>
          </cell>
          <cell r="E176" t="str">
            <v>* 앞 Bezel Color</v>
          </cell>
          <cell r="F176" t="str">
            <v>Y</v>
          </cell>
          <cell r="G176" t="str">
            <v>기구</v>
          </cell>
          <cell r="H176" t="str">
            <v/>
          </cell>
          <cell r="I176" t="str">
            <v>TEXT</v>
          </cell>
          <cell r="J176" t="str">
            <v>Glossy Black</v>
          </cell>
          <cell r="K176" t="str">
            <v>Glossy Black</v>
          </cell>
          <cell r="L176" t="str">
            <v>Glossy Black</v>
          </cell>
          <cell r="M176" t="str">
            <v>Glossy Black</v>
          </cell>
          <cell r="N176" t="str">
            <v>Glossy Black</v>
          </cell>
        </row>
        <row r="177">
          <cell r="D177" t="str">
            <v>Light Effect (Deco)</v>
          </cell>
          <cell r="E177" t="str">
            <v>* 로고 라이팅(Deco) 적용 여부</v>
          </cell>
          <cell r="F177" t="str">
            <v>Y</v>
          </cell>
          <cell r="G177" t="str">
            <v>회로</v>
          </cell>
          <cell r="H177" t="str">
            <v/>
          </cell>
          <cell r="I177" t="str">
            <v>SELECT</v>
          </cell>
          <cell r="J177" t="str">
            <v>N/A</v>
          </cell>
          <cell r="K177" t="str">
            <v>N/A</v>
          </cell>
          <cell r="L177" t="str">
            <v>N/A</v>
          </cell>
          <cell r="M177" t="str">
            <v>N/A</v>
          </cell>
          <cell r="N177" t="str">
            <v>N/A</v>
          </cell>
        </row>
        <row r="178">
          <cell r="D178" t="str">
            <v>Stand Type</v>
          </cell>
          <cell r="E178" t="str">
            <v>* 스탠드 디자인 형태</v>
          </cell>
          <cell r="F178" t="str">
            <v>Y</v>
          </cell>
          <cell r="G178" t="str">
            <v>기구</v>
          </cell>
          <cell r="H178" t="str">
            <v>Y</v>
          </cell>
          <cell r="I178" t="str">
            <v>TEXT</v>
          </cell>
          <cell r="J178" t="str">
            <v>Simple Stand (부식)</v>
          </cell>
          <cell r="K178" t="str">
            <v>Simple Stand (부식)</v>
          </cell>
          <cell r="L178" t="str">
            <v>Simple Stand (부식)</v>
          </cell>
          <cell r="M178" t="str">
            <v>Simple Stand (부식)</v>
          </cell>
          <cell r="N178" t="str">
            <v>Simple Stand (부식)</v>
          </cell>
        </row>
        <row r="179">
          <cell r="D179" t="str">
            <v>Swivel (Left/Right)</v>
          </cell>
          <cell r="E179" t="str">
            <v>* 좌우 회전 가능 여부</v>
          </cell>
          <cell r="F179" t="str">
            <v>Y</v>
          </cell>
          <cell r="G179" t="str">
            <v>기구</v>
          </cell>
          <cell r="H179" t="str">
            <v>Y</v>
          </cell>
          <cell r="I179" t="str">
            <v>SELECT</v>
          </cell>
          <cell r="J179" t="str">
            <v>N/A</v>
          </cell>
          <cell r="K179" t="str">
            <v>N/A</v>
          </cell>
          <cell r="L179" t="str">
            <v>N/A</v>
          </cell>
          <cell r="M179" t="str">
            <v>N/A</v>
          </cell>
          <cell r="N179" t="str">
            <v>N/A</v>
          </cell>
        </row>
        <row r="180">
          <cell r="D180" t="str">
            <v>Eco</v>
          </cell>
          <cell r="E180" t="str">
            <v/>
          </cell>
          <cell r="F180" t="str">
            <v>Y</v>
          </cell>
          <cell r="G180" t="str">
            <v>개발지원</v>
          </cell>
          <cell r="H180" t="str">
            <v/>
          </cell>
          <cell r="I180" t="str">
            <v>NONE</v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</row>
        <row r="181">
          <cell r="D181" t="str">
            <v>Energy Efficiency Class</v>
          </cell>
          <cell r="E181" t="str">
            <v/>
          </cell>
          <cell r="F181" t="str">
            <v>N</v>
          </cell>
          <cell r="G181" t="str">
            <v>개발지원</v>
          </cell>
          <cell r="H181" t="str">
            <v/>
          </cell>
          <cell r="I181" t="str">
            <v>TEXT</v>
          </cell>
          <cell r="J181" t="str">
            <v>.</v>
          </cell>
          <cell r="K181" t="str">
            <v>.</v>
          </cell>
          <cell r="L181" t="str">
            <v>.</v>
          </cell>
          <cell r="M181" t="str">
            <v>.</v>
          </cell>
          <cell r="N181" t="str">
            <v>.</v>
          </cell>
        </row>
        <row r="182">
          <cell r="D182" t="str">
            <v>Eco Sensor</v>
          </cell>
          <cell r="E182" t="str">
            <v>* 주변 조도에 따라서 밝기를 변경하는 기능 (조도 센서)</v>
          </cell>
          <cell r="F182" t="str">
            <v>Y</v>
          </cell>
          <cell r="G182" t="str">
            <v>개발지원</v>
          </cell>
          <cell r="H182" t="str">
            <v/>
          </cell>
          <cell r="I182" t="str">
            <v>SELECT</v>
          </cell>
          <cell r="J182" t="str">
            <v>Yes</v>
          </cell>
          <cell r="K182" t="str">
            <v>Yes</v>
          </cell>
          <cell r="L182" t="str">
            <v>Yes</v>
          </cell>
          <cell r="M182" t="str">
            <v>Yes</v>
          </cell>
          <cell r="N182" t="str">
            <v>Yes</v>
          </cell>
        </row>
        <row r="183">
          <cell r="D183" t="str">
            <v>Power</v>
          </cell>
          <cell r="E183" t="str">
            <v/>
          </cell>
          <cell r="F183" t="str">
            <v>Y</v>
          </cell>
          <cell r="G183" t="str">
            <v>회로</v>
          </cell>
          <cell r="H183" t="str">
            <v/>
          </cell>
          <cell r="I183" t="str">
            <v>NONE</v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</row>
        <row r="184">
          <cell r="D184" t="str">
            <v>Power Supply (V)</v>
          </cell>
          <cell r="E184" t="str">
            <v/>
          </cell>
          <cell r="F184" t="str">
            <v>N</v>
          </cell>
          <cell r="G184" t="str">
            <v>회로</v>
          </cell>
          <cell r="H184" t="str">
            <v/>
          </cell>
          <cell r="I184" t="str">
            <v>TEXT</v>
          </cell>
          <cell r="J184" t="str">
            <v>AC220-240V 50/60Hz</v>
          </cell>
          <cell r="K184" t="str">
            <v>AC220-240V 50/60Hz</v>
          </cell>
          <cell r="L184" t="str">
            <v>AC220-240V 50/60Hz</v>
          </cell>
          <cell r="M184" t="str">
            <v>AC 220-240V 50/60Hz</v>
          </cell>
          <cell r="N184" t="str">
            <v>AC 220-240V 50/60Hz</v>
          </cell>
        </row>
        <row r="185">
          <cell r="D185" t="str">
            <v>Power Consumption (Max)</v>
          </cell>
          <cell r="E185" t="str">
            <v>* 사양검증 : User Manual / Label Rating/Label Box/제품규격서 표시 사항 확인 (PRT 사양 비교)</v>
          </cell>
          <cell r="F185" t="str">
            <v>N</v>
          </cell>
          <cell r="G185" t="str">
            <v>회로</v>
          </cell>
          <cell r="H185" t="str">
            <v/>
          </cell>
          <cell r="I185" t="str">
            <v>TEXT</v>
          </cell>
          <cell r="J185" t="str">
            <v>.</v>
          </cell>
          <cell r="K185" t="str">
            <v>.</v>
          </cell>
          <cell r="L185" t="str">
            <v>.</v>
          </cell>
          <cell r="M185" t="str">
            <v>.</v>
          </cell>
          <cell r="N185" t="str">
            <v>.</v>
          </cell>
        </row>
        <row r="186">
          <cell r="D186" t="str">
            <v>Power Consumption (Energy Saving Mode) (W)</v>
          </cell>
          <cell r="E186" t="str">
            <v/>
          </cell>
          <cell r="F186" t="str">
            <v>N</v>
          </cell>
          <cell r="G186" t="str">
            <v>회로</v>
          </cell>
          <cell r="H186" t="str">
            <v/>
          </cell>
          <cell r="I186" t="str">
            <v>TEXT</v>
          </cell>
          <cell r="J186" t="str">
            <v>.</v>
          </cell>
          <cell r="K186" t="str">
            <v>.</v>
          </cell>
          <cell r="L186" t="str">
            <v>.</v>
          </cell>
          <cell r="M186" t="str">
            <v>.</v>
          </cell>
          <cell r="N186" t="str">
            <v>.</v>
          </cell>
        </row>
        <row r="187">
          <cell r="D187" t="str">
            <v>Power Consumption (Stand-by) (W)</v>
          </cell>
          <cell r="E187" t="str">
            <v/>
          </cell>
          <cell r="F187" t="str">
            <v>N</v>
          </cell>
          <cell r="G187" t="str">
            <v>회로</v>
          </cell>
          <cell r="H187" t="str">
            <v/>
          </cell>
          <cell r="I187" t="str">
            <v>TEXT</v>
          </cell>
          <cell r="J187" t="str">
            <v>.</v>
          </cell>
          <cell r="K187" t="str">
            <v>.</v>
          </cell>
          <cell r="L187" t="str">
            <v>.</v>
          </cell>
          <cell r="M187" t="str">
            <v>.</v>
          </cell>
          <cell r="N187" t="str">
            <v>.</v>
          </cell>
        </row>
        <row r="188">
          <cell r="D188" t="str">
            <v>Power Consumption (Typical)</v>
          </cell>
          <cell r="E188" t="str">
            <v/>
          </cell>
          <cell r="F188" t="str">
            <v>N</v>
          </cell>
          <cell r="G188" t="str">
            <v>회로</v>
          </cell>
          <cell r="H188" t="str">
            <v/>
          </cell>
          <cell r="I188" t="str">
            <v>TEXT</v>
          </cell>
          <cell r="J188" t="str">
            <v>.</v>
          </cell>
          <cell r="K188" t="str">
            <v>.</v>
          </cell>
          <cell r="L188" t="str">
            <v>.</v>
          </cell>
          <cell r="M188" t="str">
            <v>.</v>
          </cell>
          <cell r="N188" t="str">
            <v>.</v>
          </cell>
        </row>
        <row r="189">
          <cell r="D189" t="str">
            <v>Peak Luminance Ratio (%)</v>
          </cell>
          <cell r="E189" t="str">
            <v/>
          </cell>
          <cell r="F189" t="str">
            <v>N</v>
          </cell>
          <cell r="G189" t="str">
            <v>회로</v>
          </cell>
          <cell r="H189" t="str">
            <v/>
          </cell>
          <cell r="I189" t="str">
            <v>TEXT</v>
          </cell>
          <cell r="J189" t="str">
            <v>.</v>
          </cell>
          <cell r="K189" t="str">
            <v>.</v>
          </cell>
          <cell r="L189" t="str">
            <v>.</v>
          </cell>
          <cell r="M189" t="str">
            <v>.</v>
          </cell>
          <cell r="N189" t="str">
            <v>.</v>
          </cell>
        </row>
        <row r="190">
          <cell r="D190" t="str">
            <v>Yearly Power Consumption (EU standard) (kWh)</v>
          </cell>
          <cell r="E190" t="str">
            <v/>
          </cell>
          <cell r="F190" t="str">
            <v>N</v>
          </cell>
          <cell r="G190" t="str">
            <v>회로</v>
          </cell>
          <cell r="H190" t="str">
            <v/>
          </cell>
          <cell r="I190" t="str">
            <v>TEXT</v>
          </cell>
          <cell r="J190" t="str">
            <v>.</v>
          </cell>
          <cell r="K190" t="str">
            <v>.</v>
          </cell>
          <cell r="L190" t="str">
            <v>.</v>
          </cell>
          <cell r="M190" t="str">
            <v>.</v>
          </cell>
          <cell r="N190" t="str">
            <v>.</v>
          </cell>
        </row>
        <row r="191">
          <cell r="D191" t="str">
            <v>AC Input Power Freq. (Hz)</v>
          </cell>
          <cell r="E191" t="str">
            <v>* 전원 조건 (Hz)_x000D_
* 사양검증 : User Manual / Label Rating/제품규격서 표시 사항 확인 (PRT 사양 비교)</v>
          </cell>
          <cell r="F191" t="str">
            <v>N</v>
          </cell>
          <cell r="G191" t="str">
            <v>회로</v>
          </cell>
          <cell r="H191" t="str">
            <v/>
          </cell>
          <cell r="I191" t="str">
            <v>SELECT</v>
          </cell>
          <cell r="J191" t="str">
            <v>50/60Hz</v>
          </cell>
          <cell r="K191" t="str">
            <v>50/60Hz</v>
          </cell>
          <cell r="L191" t="str">
            <v>50/60Hz</v>
          </cell>
          <cell r="M191" t="str">
            <v>50/60Hz</v>
          </cell>
          <cell r="N191" t="str">
            <v>50/60Hz</v>
          </cell>
        </row>
        <row r="192">
          <cell r="D192" t="str">
            <v xml:space="preserve">SMPS/IP Board </v>
          </cell>
          <cell r="E192" t="str">
            <v/>
          </cell>
          <cell r="F192" t="str">
            <v>N</v>
          </cell>
          <cell r="G192" t="str">
            <v>회로</v>
          </cell>
          <cell r="H192" t="str">
            <v/>
          </cell>
          <cell r="I192" t="str">
            <v>SELECT</v>
          </cell>
          <cell r="J192" t="str">
            <v>SoluM</v>
          </cell>
          <cell r="K192" t="str">
            <v>Hansol LCD</v>
          </cell>
          <cell r="L192" t="str">
            <v>Hansol LCD</v>
          </cell>
          <cell r="M192" t="str">
            <v>Hansol LCD</v>
          </cell>
          <cell r="N192" t="str">
            <v>Hansol LCD</v>
          </cell>
        </row>
        <row r="193">
          <cell r="D193" t="str">
            <v>Security</v>
          </cell>
          <cell r="E193" t="str">
            <v/>
          </cell>
          <cell r="F193" t="str">
            <v>N</v>
          </cell>
          <cell r="G193" t="str">
            <v>기구</v>
          </cell>
          <cell r="H193" t="str">
            <v/>
          </cell>
          <cell r="I193" t="str">
            <v>NONE</v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</row>
        <row r="194">
          <cell r="D194" t="str">
            <v>Dimension (WxHxD)</v>
          </cell>
          <cell r="E194" t="str">
            <v>* HOTEL TV 모델의 경우, 기구개발담당자는 사양정합성 Check시 Drawing파일(pdf)을 엑셀에  필수로 개체삽입 할 것</v>
          </cell>
          <cell r="F194" t="str">
            <v>N</v>
          </cell>
          <cell r="G194" t="str">
            <v>기구</v>
          </cell>
          <cell r="H194" t="str">
            <v/>
          </cell>
          <cell r="I194" t="str">
            <v>NONE</v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</row>
        <row r="195">
          <cell r="D195" t="str">
            <v>Set Size without Stand (mm)</v>
          </cell>
          <cell r="E195" t="str">
            <v>* 사양검증 : User Manual /Packing Case/ 제품 규격서 표시 사항 확인 (PRT 사양 비교)_x000D_
※ PVI : Set without Stand (WxHxD)</v>
          </cell>
          <cell r="F195" t="str">
            <v>N</v>
          </cell>
          <cell r="G195" t="str">
            <v>기구</v>
          </cell>
          <cell r="H195" t="str">
            <v/>
          </cell>
          <cell r="I195" t="str">
            <v>TEXT</v>
          </cell>
          <cell r="J195" t="str">
            <v>970.2 x 563.2 x 58.8</v>
          </cell>
          <cell r="K195" t="str">
            <v>.</v>
          </cell>
          <cell r="L195" t="str">
            <v>1238.6 x 714.2 x 59.2</v>
          </cell>
          <cell r="M195" t="str">
            <v>.</v>
          </cell>
          <cell r="N195" t="str">
            <v>.</v>
          </cell>
        </row>
        <row r="196">
          <cell r="D196" t="str">
            <v>Set Size with Stand (mm)</v>
          </cell>
          <cell r="E196" t="str">
            <v>* 사양검증 : User Manual /Packing Case/ 제품 규격서 표시 사항 확인 (PRT 사양 비교)_x000D_
※ PVI : Set with Stand  (WxHxD)</v>
          </cell>
          <cell r="F196" t="str">
            <v>N</v>
          </cell>
          <cell r="G196" t="str">
            <v>기구</v>
          </cell>
          <cell r="H196" t="str">
            <v/>
          </cell>
          <cell r="I196" t="str">
            <v>TEXT</v>
          </cell>
          <cell r="J196" t="str">
            <v>970.2 x 636.3 x 210.3</v>
          </cell>
          <cell r="K196" t="str">
            <v>.</v>
          </cell>
          <cell r="L196" t="str">
            <v>1238.6 x 792.8 x 261.3</v>
          </cell>
          <cell r="M196" t="str">
            <v>.</v>
          </cell>
          <cell r="N196" t="str">
            <v>.</v>
          </cell>
        </row>
        <row r="197">
          <cell r="D197" t="str">
            <v>Package Size (mm)</v>
          </cell>
          <cell r="E197" t="str">
            <v>* 사양검증 : User Manual /Packing Case/ 제품 규격서 표시 사항 확인 (PRT 사양 비교)</v>
          </cell>
          <cell r="F197" t="str">
            <v>N</v>
          </cell>
          <cell r="G197" t="str">
            <v>기구</v>
          </cell>
          <cell r="H197" t="str">
            <v/>
          </cell>
          <cell r="I197" t="str">
            <v>TEXT</v>
          </cell>
          <cell r="J197" t="str">
            <v>1097 x 678 x 151</v>
          </cell>
          <cell r="K197" t="str">
            <v>.</v>
          </cell>
          <cell r="L197" t="str">
            <v>1396 x 852 x 158</v>
          </cell>
          <cell r="M197" t="str">
            <v>.</v>
          </cell>
          <cell r="N197" t="str">
            <v>.</v>
          </cell>
        </row>
        <row r="198">
          <cell r="D198" t="str">
            <v>Stand Dim (WxD)</v>
          </cell>
          <cell r="E198" t="str">
            <v>SET 거치가 가능한 스탠드의 폭, 깊이 정보 (CDMS &gt; Stand Dimension Spec I/F)</v>
          </cell>
          <cell r="F198" t="str">
            <v>N</v>
          </cell>
          <cell r="G198" t="str">
            <v>기구</v>
          </cell>
          <cell r="H198" t="str">
            <v/>
          </cell>
          <cell r="I198" t="str">
            <v>NONE</v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</row>
        <row r="199">
          <cell r="D199" t="str">
            <v>Stand (Basic)</v>
          </cell>
          <cell r="E199" t="str">
            <v>"* SET 기본 거치 상태_x000D_
* Stand가 없는 경우 CDMS 를 통해 N/A 처리됨"</v>
          </cell>
          <cell r="F199" t="str">
            <v>N</v>
          </cell>
          <cell r="G199" t="str">
            <v>기구</v>
          </cell>
          <cell r="H199" t="str">
            <v/>
          </cell>
          <cell r="I199" t="str">
            <v>TEXT</v>
          </cell>
          <cell r="J199" t="str">
            <v>800 x 210.3</v>
          </cell>
          <cell r="K199" t="str">
            <v>.</v>
          </cell>
          <cell r="L199" t="str">
            <v>969.6 x 261.3</v>
          </cell>
          <cell r="M199" t="str">
            <v>.</v>
          </cell>
          <cell r="N199" t="str">
            <v>.</v>
          </cell>
        </row>
        <row r="200">
          <cell r="D200" t="str">
            <v>Stand (Minimum)</v>
          </cell>
          <cell r="E200" t="str">
            <v>"* 변경 가능한 거치 상태 최소사이즈_x000D_
* Stand가 없는 경우 CDMS 를 통해 N/A 처리됨"</v>
          </cell>
          <cell r="F200" t="str">
            <v>N</v>
          </cell>
          <cell r="G200" t="str">
            <v>기구</v>
          </cell>
          <cell r="H200" t="str">
            <v/>
          </cell>
          <cell r="I200" t="str">
            <v>TEXT</v>
          </cell>
          <cell r="J200" t="str">
            <v>N/A</v>
          </cell>
          <cell r="K200" t="str">
            <v>.</v>
          </cell>
          <cell r="L200" t="str">
            <v>N/A</v>
          </cell>
          <cell r="M200" t="str">
            <v>.</v>
          </cell>
          <cell r="N200" t="str">
            <v>.</v>
          </cell>
        </row>
        <row r="201">
          <cell r="D201" t="str">
            <v>Weight</v>
          </cell>
          <cell r="E201" t="str">
            <v/>
          </cell>
          <cell r="F201" t="str">
            <v>N</v>
          </cell>
          <cell r="G201" t="str">
            <v>기구</v>
          </cell>
          <cell r="H201" t="str">
            <v/>
          </cell>
          <cell r="I201" t="str">
            <v>NONE</v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</row>
        <row r="202">
          <cell r="D202" t="str">
            <v>Set Weight without Stand (kg)</v>
          </cell>
          <cell r="E202" t="str">
            <v>* 사양검증 : User Manual /Packing Case/ 제품 규격서 표시 사항 확인 (PRT 사양 비교)</v>
          </cell>
          <cell r="F202" t="str">
            <v>N</v>
          </cell>
          <cell r="G202" t="str">
            <v>기구</v>
          </cell>
          <cell r="H202" t="str">
            <v/>
          </cell>
          <cell r="I202" t="str">
            <v>TEXT</v>
          </cell>
          <cell r="J202" t="str">
            <v>9.6</v>
          </cell>
          <cell r="K202" t="str">
            <v>.</v>
          </cell>
          <cell r="L202" t="str">
            <v>17.3</v>
          </cell>
          <cell r="M202" t="str">
            <v>.</v>
          </cell>
          <cell r="N202" t="str">
            <v>.</v>
          </cell>
        </row>
        <row r="203">
          <cell r="D203" t="str">
            <v>Set Weight with Stand (kg)</v>
          </cell>
          <cell r="E203" t="str">
            <v>* 사양검증 : User Manual /Packing Case/ 제품 규격서 표시 사항 확인 (PRT 사양 비교)</v>
          </cell>
          <cell r="F203" t="str">
            <v>N</v>
          </cell>
          <cell r="G203" t="str">
            <v>기구</v>
          </cell>
          <cell r="H203" t="str">
            <v/>
          </cell>
          <cell r="I203" t="str">
            <v>TEXT</v>
          </cell>
          <cell r="J203" t="str">
            <v>9.8</v>
          </cell>
          <cell r="K203" t="str">
            <v>.</v>
          </cell>
          <cell r="L203" t="str">
            <v>17.7</v>
          </cell>
          <cell r="M203" t="str">
            <v>.</v>
          </cell>
          <cell r="N203" t="str">
            <v>.</v>
          </cell>
        </row>
        <row r="204">
          <cell r="D204" t="str">
            <v>Package Weight (kg)</v>
          </cell>
          <cell r="E204" t="str">
            <v>* 사양검증 : User Manual /Packing Case/ 제품 규격서 표시 사항 확인 (PRT 사양 비교)</v>
          </cell>
          <cell r="F204" t="str">
            <v>N</v>
          </cell>
          <cell r="G204" t="str">
            <v>기구</v>
          </cell>
          <cell r="H204" t="str">
            <v/>
          </cell>
          <cell r="I204" t="str">
            <v>TEXT</v>
          </cell>
          <cell r="J204" t="str">
            <v>13.6</v>
          </cell>
          <cell r="K204" t="str">
            <v>.</v>
          </cell>
          <cell r="L204" t="str">
            <v>23.4</v>
          </cell>
          <cell r="M204" t="str">
            <v>.</v>
          </cell>
          <cell r="N204" t="str">
            <v>.</v>
          </cell>
        </row>
        <row r="205">
          <cell r="D205" t="str">
            <v>Loading Quantity</v>
          </cell>
          <cell r="E205" t="str">
            <v/>
          </cell>
          <cell r="F205" t="str">
            <v>N</v>
          </cell>
          <cell r="G205" t="str">
            <v>기구</v>
          </cell>
          <cell r="H205" t="str">
            <v/>
          </cell>
          <cell r="I205" t="str">
            <v>NONE</v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</row>
        <row r="206">
          <cell r="D206" t="str">
            <v>Accessory</v>
          </cell>
          <cell r="E206" t="str">
            <v/>
          </cell>
          <cell r="F206" t="str">
            <v>Y</v>
          </cell>
          <cell r="G206" t="str">
            <v>회로</v>
          </cell>
          <cell r="H206" t="str">
            <v/>
          </cell>
          <cell r="I206" t="str">
            <v>NONE</v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</row>
        <row r="207">
          <cell r="D207" t="str">
            <v>Voice Agent Support</v>
          </cell>
          <cell r="E207" t="str">
            <v>* 원거리 음성인식용 외장 Accessory인 Voice Agent와의 호환성 지원 여부</v>
          </cell>
          <cell r="F207" t="str">
            <v>Y</v>
          </cell>
          <cell r="G207" t="str">
            <v>S/W</v>
          </cell>
          <cell r="H207" t="str">
            <v/>
          </cell>
          <cell r="I207" t="str">
            <v>SELECT</v>
          </cell>
          <cell r="J207" t="str">
            <v>N/A</v>
          </cell>
          <cell r="K207" t="str">
            <v>N/A</v>
          </cell>
          <cell r="L207" t="str">
            <v>N/A</v>
          </cell>
          <cell r="M207" t="str">
            <v>N/A</v>
          </cell>
          <cell r="N207" t="str">
            <v>N/A</v>
          </cell>
        </row>
        <row r="208">
          <cell r="D208" t="str">
            <v>Remote Controller Model</v>
          </cell>
          <cell r="E208" t="str">
            <v>* 리모컨 모델명 (배터리 포함)_x000D_
* Accessory 사양검증 : User Manual /QSG/ BOM 표시 사항 확인 (PRT 사양 비교)</v>
          </cell>
          <cell r="F208" t="str">
            <v>Y</v>
          </cell>
          <cell r="G208" t="str">
            <v>회로</v>
          </cell>
          <cell r="H208" t="str">
            <v/>
          </cell>
          <cell r="I208" t="str">
            <v>TEXT</v>
          </cell>
          <cell r="J208" t="str">
            <v>TM1240A</v>
          </cell>
          <cell r="K208" t="str">
            <v>TM1240A</v>
          </cell>
          <cell r="L208" t="str">
            <v>TM1240A</v>
          </cell>
          <cell r="M208" t="str">
            <v>TM1240A</v>
          </cell>
          <cell r="N208" t="str">
            <v>TM1240A</v>
          </cell>
        </row>
        <row r="209">
          <cell r="D209" t="str">
            <v>Remote Controller Code No</v>
          </cell>
          <cell r="E209" t="str">
            <v/>
          </cell>
          <cell r="F209" t="str">
            <v>N</v>
          </cell>
          <cell r="G209" t="str">
            <v>회로</v>
          </cell>
          <cell r="H209" t="str">
            <v/>
          </cell>
          <cell r="I209" t="str">
            <v>TEXT</v>
          </cell>
          <cell r="J209" t="str">
            <v>BN559-01268D</v>
          </cell>
          <cell r="K209" t="str">
            <v>BN59-01268D</v>
          </cell>
          <cell r="L209" t="str">
            <v>BN59-01303A</v>
          </cell>
          <cell r="M209" t="str">
            <v>BN59-01303A</v>
          </cell>
          <cell r="N209" t="str">
            <v>BN59-01303A</v>
          </cell>
        </row>
        <row r="210">
          <cell r="D210" t="str">
            <v>Battery (for Remote Control)</v>
          </cell>
          <cell r="E210" t="str">
            <v>* 배터리 Inbox 여부_x000D_
* Accessory 사양검증 : User Manual /QSG/ BOM 표시 사항 확인 (PRT 사양 비교)</v>
          </cell>
          <cell r="F210" t="str">
            <v>Y</v>
          </cell>
          <cell r="G210" t="str">
            <v>회로</v>
          </cell>
          <cell r="H210" t="str">
            <v/>
          </cell>
          <cell r="I210" t="str">
            <v>SELECT</v>
          </cell>
          <cell r="J210" t="str">
            <v>Yes</v>
          </cell>
          <cell r="K210" t="str">
            <v>Yes</v>
          </cell>
          <cell r="L210" t="str">
            <v>Yes</v>
          </cell>
          <cell r="M210" t="str">
            <v>Yes</v>
          </cell>
          <cell r="N210" t="str">
            <v>Yes</v>
          </cell>
        </row>
        <row r="211">
          <cell r="D211" t="str">
            <v>Samsung Smart Remote (Included)</v>
          </cell>
          <cell r="E211" t="str">
            <v>* Smart TV 사용시 편리한 Smart Control Inbox 여부_x000D_
* Accessory 사양검증 : User Manual /QSG/ BOM 표시 사항 확인 (PRT 사양 비교)</v>
          </cell>
          <cell r="F211" t="str">
            <v>Y</v>
          </cell>
          <cell r="G211" t="str">
            <v>회로</v>
          </cell>
          <cell r="H211" t="str">
            <v/>
          </cell>
          <cell r="I211" t="str">
            <v>SELECT</v>
          </cell>
          <cell r="J211" t="str">
            <v>N/A</v>
          </cell>
          <cell r="K211" t="str">
            <v>N/A</v>
          </cell>
          <cell r="L211" t="str">
            <v>N/A</v>
          </cell>
          <cell r="M211" t="str">
            <v>N/A</v>
          </cell>
          <cell r="N211" t="str">
            <v>N/A</v>
          </cell>
        </row>
        <row r="212">
          <cell r="D212" t="str">
            <v>No Gap Wall-mount</v>
          </cell>
          <cell r="E212" t="str">
            <v>* 심플 월 마운트 지원 여부</v>
          </cell>
          <cell r="F212" t="str">
            <v>Y</v>
          </cell>
          <cell r="G212" t="str">
            <v>기구</v>
          </cell>
          <cell r="H212" t="str">
            <v/>
          </cell>
          <cell r="I212" t="str">
            <v>SELECT</v>
          </cell>
          <cell r="J212" t="str">
            <v>N/A</v>
          </cell>
          <cell r="K212" t="str">
            <v>N/A</v>
          </cell>
          <cell r="L212" t="str">
            <v>N/A</v>
          </cell>
          <cell r="M212" t="str">
            <v>N/A</v>
          </cell>
          <cell r="N212" t="str">
            <v>N/A</v>
          </cell>
        </row>
        <row r="213">
          <cell r="D213" t="str">
            <v>Optional Stand Support</v>
          </cell>
          <cell r="E213" t="str">
            <v>별매 스탠드 지원 여부 (Studio, Gravity, Floor)</v>
          </cell>
          <cell r="F213" t="str">
            <v>Y</v>
          </cell>
          <cell r="G213" t="str">
            <v>기구</v>
          </cell>
          <cell r="H213" t="str">
            <v/>
          </cell>
          <cell r="I213" t="str">
            <v>SELECT</v>
          </cell>
          <cell r="J213" t="str">
            <v>N/A</v>
          </cell>
          <cell r="K213" t="str">
            <v>N/A</v>
          </cell>
          <cell r="L213" t="str">
            <v>N/A</v>
          </cell>
          <cell r="M213" t="str">
            <v>N/A</v>
          </cell>
          <cell r="N213" t="str">
            <v>N/A</v>
          </cell>
        </row>
        <row r="214">
          <cell r="D214" t="str">
            <v>Mini Wall Mount Support</v>
          </cell>
          <cell r="E214" t="str">
            <v>* Mini Wall Mount 지원 여부_x000D_
* Accessory 사양검증 : User Manual /QSG/ BOM 표시 사항 확인 (PRT 사양 비교)</v>
          </cell>
          <cell r="F214" t="str">
            <v>Y</v>
          </cell>
          <cell r="G214" t="str">
            <v>기구</v>
          </cell>
          <cell r="H214" t="str">
            <v/>
          </cell>
          <cell r="I214" t="str">
            <v>SELECT</v>
          </cell>
          <cell r="J214" t="str">
            <v>Yes</v>
          </cell>
          <cell r="K214" t="str">
            <v>Yes</v>
          </cell>
          <cell r="L214" t="str">
            <v>Yes</v>
          </cell>
          <cell r="M214" t="str">
            <v>Yes</v>
          </cell>
          <cell r="N214" t="str">
            <v>Yes</v>
          </cell>
        </row>
        <row r="215">
          <cell r="D215" t="str">
            <v>VESA Wall Mount Support</v>
          </cell>
          <cell r="E215" t="str">
            <v>* Vesa 규격 Wall Mount 지원 여부_x000D_
* Accessory 사양검증 : User Manual /QSG/ BOM 표시 사항 확인 (PRT 사양 비교)</v>
          </cell>
          <cell r="F215" t="str">
            <v>Y</v>
          </cell>
          <cell r="G215" t="str">
            <v>기구</v>
          </cell>
          <cell r="H215" t="str">
            <v/>
          </cell>
          <cell r="I215" t="str">
            <v>SELECT</v>
          </cell>
          <cell r="J215" t="str">
            <v>Yes</v>
          </cell>
          <cell r="K215" t="str">
            <v>Yes</v>
          </cell>
          <cell r="L215" t="str">
            <v>Yes</v>
          </cell>
          <cell r="M215" t="str">
            <v>Yes</v>
          </cell>
          <cell r="N215" t="str">
            <v>Yes</v>
          </cell>
        </row>
        <row r="216">
          <cell r="D216" t="str">
            <v>Customizable Bezel Support (The Frame)</v>
          </cell>
          <cell r="E216" t="str">
            <v>Customizable Bezel 지원 여부</v>
          </cell>
          <cell r="F216" t="str">
            <v>Y</v>
          </cell>
          <cell r="G216" t="str">
            <v>기구</v>
          </cell>
          <cell r="H216" t="str">
            <v/>
          </cell>
          <cell r="I216" t="str">
            <v>SELECT</v>
          </cell>
          <cell r="J216" t="str">
            <v>N/A</v>
          </cell>
          <cell r="K216" t="str">
            <v>N/A</v>
          </cell>
          <cell r="L216" t="str">
            <v>N/A</v>
          </cell>
          <cell r="M216" t="str">
            <v>N/A</v>
          </cell>
          <cell r="N216" t="str">
            <v>N/A</v>
          </cell>
        </row>
        <row r="217">
          <cell r="D217" t="str">
            <v>TV Key Dongle (Included)</v>
          </cell>
          <cell r="E217" t="str">
            <v>* TV Key Dongle 인박스 여부</v>
          </cell>
          <cell r="F217" t="str">
            <v>Y</v>
          </cell>
          <cell r="G217" t="str">
            <v>회로</v>
          </cell>
          <cell r="H217" t="str">
            <v/>
          </cell>
          <cell r="I217" t="str">
            <v>SELECT</v>
          </cell>
          <cell r="J217" t="str">
            <v>N/A</v>
          </cell>
          <cell r="K217" t="str">
            <v>N/A</v>
          </cell>
          <cell r="L217" t="str">
            <v>N/A</v>
          </cell>
          <cell r="M217" t="str">
            <v>N/A</v>
          </cell>
          <cell r="N217" t="str">
            <v>N/A</v>
          </cell>
        </row>
        <row r="218">
          <cell r="D218" t="str">
            <v>Composite to Scart Gender (Included)</v>
          </cell>
          <cell r="E218" t="str">
            <v>* Composite to Scart Gender 인박스 여부
Accessory 사양검증 : User Manual /QSG/ BOM 표시 사항 확인 (PRT 사양 비교)</v>
          </cell>
          <cell r="F218" t="str">
            <v>Y</v>
          </cell>
          <cell r="G218" t="str">
            <v>S/W</v>
          </cell>
          <cell r="H218" t="str">
            <v/>
          </cell>
          <cell r="I218" t="str">
            <v>SELECT</v>
          </cell>
          <cell r="J218" t="str">
            <v>N/A</v>
          </cell>
          <cell r="K218" t="str">
            <v>N/A</v>
          </cell>
          <cell r="L218" t="str">
            <v>N/A</v>
          </cell>
          <cell r="M218" t="str">
            <v>N/A</v>
          </cell>
          <cell r="N218" t="str">
            <v>N/A</v>
          </cell>
        </row>
        <row r="219">
          <cell r="D219" t="str">
            <v>User Manual</v>
          </cell>
          <cell r="E219" t="str">
            <v>* 사용 설명서 인박스 여부_x000D_
* Accessory 사양검증 : User Manual /QSG/ BOM 표시 사항 확인 (PRT 사양 비교)</v>
          </cell>
          <cell r="F219" t="str">
            <v>Y</v>
          </cell>
          <cell r="G219" t="str">
            <v>회로</v>
          </cell>
          <cell r="H219" t="str">
            <v/>
          </cell>
          <cell r="I219" t="str">
            <v>SELECT</v>
          </cell>
          <cell r="J219" t="str">
            <v>Yes</v>
          </cell>
          <cell r="K219" t="str">
            <v>Yes</v>
          </cell>
          <cell r="L219" t="str">
            <v>Yes</v>
          </cell>
          <cell r="M219" t="str">
            <v>Yes</v>
          </cell>
          <cell r="N219" t="str">
            <v>Yes</v>
          </cell>
        </row>
        <row r="220">
          <cell r="D220" t="str">
            <v>E-Manual</v>
          </cell>
          <cell r="E220" t="str">
            <v>* E-Manual 지원 여부_x000D_
* Accessory 사양검증 : User Manual /QSG/ BOM 표시 사항 확인 (PRT 사양 비교)</v>
          </cell>
          <cell r="F220" t="str">
            <v>Y</v>
          </cell>
          <cell r="G220" t="str">
            <v>회로</v>
          </cell>
          <cell r="H220" t="str">
            <v/>
          </cell>
          <cell r="I220" t="str">
            <v>SELECT</v>
          </cell>
          <cell r="J220" t="str">
            <v>Yes</v>
          </cell>
          <cell r="K220" t="str">
            <v>Yes</v>
          </cell>
          <cell r="L220" t="str">
            <v>Yes</v>
          </cell>
          <cell r="M220" t="str">
            <v>Yes</v>
          </cell>
          <cell r="N220" t="str">
            <v>Yes</v>
          </cell>
        </row>
        <row r="221">
          <cell r="D221" t="str">
            <v>ANT-Cable</v>
          </cell>
          <cell r="E221" t="str">
            <v>* 안테나 케이블 인박스 여부 (국판)_x000D_
* Accessory 사양검증 : User Manual /QSG/ BOM 표시 사항 확인 (PRT 사양 비교)</v>
          </cell>
          <cell r="F221" t="str">
            <v>Y</v>
          </cell>
          <cell r="G221" t="str">
            <v>회로</v>
          </cell>
          <cell r="H221" t="str">
            <v/>
          </cell>
          <cell r="I221" t="str">
            <v>SELECT</v>
          </cell>
          <cell r="J221" t="str">
            <v>N/A</v>
          </cell>
          <cell r="K221" t="str">
            <v>N/A</v>
          </cell>
          <cell r="L221" t="str">
            <v>N/A</v>
          </cell>
          <cell r="M221" t="str">
            <v>N/A</v>
          </cell>
          <cell r="N221" t="str">
            <v>N/A</v>
          </cell>
        </row>
        <row r="222">
          <cell r="D222" t="str">
            <v>Power Cable</v>
          </cell>
          <cell r="E222" t="str">
            <v>* 전원 케이블 인박스 여부_x000D_
* Accessory 사양검증 : User Manual /QSG/ BOM 표시 사항 확인 (PRT 사양 비교)</v>
          </cell>
          <cell r="F222" t="str">
            <v>Y</v>
          </cell>
          <cell r="G222" t="str">
            <v>회로</v>
          </cell>
          <cell r="H222" t="str">
            <v/>
          </cell>
          <cell r="I222" t="str">
            <v>SELECT</v>
          </cell>
          <cell r="J222" t="str">
            <v>Yes</v>
          </cell>
          <cell r="K222" t="str">
            <v>Yes</v>
          </cell>
          <cell r="L222" t="str">
            <v>Yes</v>
          </cell>
          <cell r="M222" t="str">
            <v>Yes</v>
          </cell>
          <cell r="N222" t="str">
            <v>Yes</v>
          </cell>
        </row>
        <row r="223">
          <cell r="D223" t="str">
            <v>Slim Gender Cable</v>
          </cell>
          <cell r="E223" t="str">
            <v>* Slim Gender Cable 인박스 여부_x000D_
* Accessory 사양검증 : User Manual /QSG/ BOM 표시 사항 확인 (PRT 사양 비교)</v>
          </cell>
          <cell r="F223" t="str">
            <v>Y</v>
          </cell>
          <cell r="G223" t="str">
            <v>회로</v>
          </cell>
          <cell r="H223" t="str">
            <v/>
          </cell>
          <cell r="I223" t="str">
            <v>SELECT</v>
          </cell>
          <cell r="J223" t="str">
            <v>N/A</v>
          </cell>
          <cell r="K223" t="str">
            <v>N/A</v>
          </cell>
          <cell r="L223" t="str">
            <v>N/A</v>
          </cell>
          <cell r="M223" t="str">
            <v>N/A</v>
          </cell>
          <cell r="N223" t="str">
            <v>N/A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양"/>
      <sheetName val="DD리스트"/>
      <sheetName val="담당정보"/>
    </sheetNames>
    <sheetDataSet>
      <sheetData sheetId="0" refreshError="1">
        <row r="10">
          <cell r="D10" t="str">
            <v>General Information</v>
          </cell>
          <cell r="E10" t="str">
            <v/>
          </cell>
          <cell r="F10" t="str">
            <v>Y</v>
          </cell>
          <cell r="G10" t="str">
            <v>회로</v>
          </cell>
          <cell r="H10" t="str">
            <v/>
          </cell>
          <cell r="I10" t="str">
            <v>NONE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D11" t="str">
            <v>Product</v>
          </cell>
          <cell r="E11" t="str">
            <v>* 제품군 분류 : OLED, LED, SUHD, QTV</v>
          </cell>
          <cell r="F11" t="str">
            <v>Y</v>
          </cell>
          <cell r="G11" t="str">
            <v>회로</v>
          </cell>
          <cell r="H11" t="str">
            <v/>
          </cell>
          <cell r="I11" t="str">
            <v>SELECT</v>
          </cell>
          <cell r="J11" t="str">
            <v>QLED</v>
          </cell>
          <cell r="K11" t="str">
            <v>QLED</v>
          </cell>
          <cell r="L11" t="str">
            <v>QLED</v>
          </cell>
          <cell r="M11" t="str">
            <v>QLED</v>
          </cell>
        </row>
        <row r="12">
          <cell r="D12" t="str">
            <v>Cabinet Basic Code</v>
          </cell>
          <cell r="E12" t="str">
            <v/>
          </cell>
          <cell r="F12" t="str">
            <v>N</v>
          </cell>
          <cell r="G12" t="str">
            <v>기구</v>
          </cell>
          <cell r="H12" t="str">
            <v/>
          </cell>
          <cell r="I12" t="str">
            <v>TEXT</v>
          </cell>
          <cell r="J12" t="str">
            <v>Q65NB1</v>
          </cell>
          <cell r="K12" t="str">
            <v>Q55NB1</v>
          </cell>
          <cell r="L12" t="str">
            <v>Q65NB1</v>
          </cell>
          <cell r="M12" t="str">
            <v>Q55NB1</v>
          </cell>
        </row>
        <row r="13">
          <cell r="D13" t="str">
            <v>Series</v>
          </cell>
          <cell r="E13" t="str">
            <v>* 모델 시리즈 분류</v>
          </cell>
          <cell r="F13" t="str">
            <v>Y</v>
          </cell>
          <cell r="G13" t="str">
            <v>회로</v>
          </cell>
          <cell r="H13" t="str">
            <v/>
          </cell>
          <cell r="I13" t="str">
            <v>SELECT</v>
          </cell>
          <cell r="J13" t="str">
            <v>Q</v>
          </cell>
          <cell r="K13" t="str">
            <v>Q</v>
          </cell>
          <cell r="L13" t="str">
            <v>Q</v>
          </cell>
          <cell r="M13" t="str">
            <v>Q</v>
          </cell>
        </row>
        <row r="14">
          <cell r="D14" t="str">
            <v>Country</v>
          </cell>
          <cell r="E14" t="str">
            <v/>
          </cell>
          <cell r="F14" t="str">
            <v>N</v>
          </cell>
          <cell r="G14" t="str">
            <v>회로</v>
          </cell>
          <cell r="H14" t="str">
            <v/>
          </cell>
          <cell r="I14" t="str">
            <v>CHECKBOX</v>
          </cell>
          <cell r="J14" t="str">
            <v>NETHERLANDS</v>
          </cell>
          <cell r="K14" t="str">
            <v>NETHERLANDS</v>
          </cell>
          <cell r="L14" t="str">
            <v>GERMANY</v>
          </cell>
          <cell r="M14" t="str">
            <v>GERMANY</v>
          </cell>
        </row>
        <row r="15">
          <cell r="D15" t="str">
            <v>Tools Support</v>
          </cell>
          <cell r="E15" t="str">
            <v/>
          </cell>
          <cell r="F15" t="str">
            <v>N</v>
          </cell>
          <cell r="G15" t="str">
            <v>S/W</v>
          </cell>
          <cell r="H15" t="str">
            <v/>
          </cell>
          <cell r="I15" t="str">
            <v>SELECT</v>
          </cell>
          <cell r="J15" t="str">
            <v>N/A</v>
          </cell>
          <cell r="K15" t="str">
            <v>N/A</v>
          </cell>
          <cell r="L15" t="str">
            <v>N/A</v>
          </cell>
          <cell r="M15" t="str">
            <v>N/A</v>
          </cell>
        </row>
        <row r="16">
          <cell r="D16" t="str">
            <v>Platform(TV)</v>
          </cell>
          <cell r="E16" t="str">
            <v/>
          </cell>
          <cell r="F16" t="str">
            <v>N</v>
          </cell>
          <cell r="G16" t="str">
            <v>회로</v>
          </cell>
          <cell r="H16" t="str">
            <v/>
          </cell>
          <cell r="I16" t="str">
            <v>SELECT | SELECT</v>
          </cell>
          <cell r="J16" t="str">
            <v>SoC | Kant-M2S</v>
          </cell>
          <cell r="K16" t="str">
            <v>SoC | Kant-M2S</v>
          </cell>
          <cell r="L16" t="str">
            <v>SoC | Kant-M2S</v>
          </cell>
          <cell r="M16" t="str">
            <v>SoC | Kant-M2S</v>
          </cell>
        </row>
        <row r="17">
          <cell r="D17" t="str">
            <v>Display</v>
          </cell>
          <cell r="E17" t="str">
            <v>※ PVI 용어 : Screen Size</v>
          </cell>
          <cell r="F17" t="str">
            <v>Y</v>
          </cell>
          <cell r="G17" t="str">
            <v>회로</v>
          </cell>
          <cell r="H17" t="str">
            <v/>
          </cell>
          <cell r="I17" t="str">
            <v>NONE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</row>
        <row r="18">
          <cell r="D18" t="str">
            <v>Inch</v>
          </cell>
          <cell r="E18" t="str">
            <v>* 모델 화면 크기 분류_x000D_
※ PVI : Screen Size</v>
          </cell>
          <cell r="F18" t="str">
            <v>Y</v>
          </cell>
          <cell r="G18" t="str">
            <v>회로</v>
          </cell>
          <cell r="H18" t="str">
            <v>Y</v>
          </cell>
          <cell r="I18" t="str">
            <v>SELECT</v>
          </cell>
          <cell r="J18" t="str">
            <v>65</v>
          </cell>
          <cell r="K18" t="str">
            <v>55</v>
          </cell>
          <cell r="L18" t="str">
            <v>65</v>
          </cell>
          <cell r="M18" t="str">
            <v>55</v>
          </cell>
        </row>
        <row r="19">
          <cell r="D19" t="str">
            <v>Real Inch</v>
          </cell>
          <cell r="E19" t="str">
            <v>* 화면의 대각선 길이(Real Inch, 소수점 첫째자리까지 표현)_x000D_
* 산출방법 : Panel-Active Area 치수(가로*세로)를 대각선 값(mm) 으로 환산후 센치(cm) 및 인치로 변환하여 소수점 둘째자리가 0.09 이상은 올림, 미만은 버림하여 첫째자리까지만 표기(소수점 첫째자리 "0"도 표기)_x000D_
ex1) 32" 실측:  800.39 (대각선값) * 0.1(센치 변환값) / 2.54 (인치 변환값) = 31.511.. 이나  둘째자리가 0.09 미만이므로 버림하여 31.5"로 표기_x000D_
ex2) 50" 실측:  1257.26 (대각선값) * 0.1(센치 변환값) / 2.54 (인치 변환값) = 49.498... 이나 둘째자리가 0.09 이상이므로 올림하여 49.5"로 표기</v>
          </cell>
          <cell r="F19" t="str">
            <v>N</v>
          </cell>
          <cell r="G19" t="str">
            <v>기구</v>
          </cell>
          <cell r="H19" t="str">
            <v/>
          </cell>
          <cell r="I19" t="str">
            <v>TEXT</v>
          </cell>
          <cell r="J19" t="str">
            <v>N/A</v>
          </cell>
          <cell r="K19" t="str">
            <v>N/A</v>
          </cell>
          <cell r="L19" t="str">
            <v>64.5</v>
          </cell>
          <cell r="M19" t="str">
            <v>54.6</v>
          </cell>
        </row>
        <row r="20">
          <cell r="D20" t="str">
            <v>Real cm</v>
          </cell>
          <cell r="E20" t="str">
            <v/>
          </cell>
          <cell r="F20" t="str">
            <v>N</v>
          </cell>
          <cell r="G20" t="str">
            <v>기구</v>
          </cell>
          <cell r="H20" t="str">
            <v/>
          </cell>
          <cell r="I20" t="str">
            <v>TEXT</v>
          </cell>
          <cell r="J20" t="str">
            <v>N/A</v>
          </cell>
          <cell r="K20" t="str">
            <v>N/A</v>
          </cell>
          <cell r="L20" t="str">
            <v>163</v>
          </cell>
          <cell r="M20" t="str">
            <v>138</v>
          </cell>
        </row>
        <row r="21">
          <cell r="D21" t="str">
            <v>Resolution</v>
          </cell>
          <cell r="E21" t="str">
            <v>* Panel Resolution_x000D_
 - 7680 x 4320, 5120 x 2160, 3840 x 2160, 1920 x 1080, 1366 x768</v>
          </cell>
          <cell r="F21" t="str">
            <v>Y</v>
          </cell>
          <cell r="G21" t="str">
            <v>회로</v>
          </cell>
          <cell r="H21" t="str">
            <v>Y</v>
          </cell>
          <cell r="I21" t="str">
            <v>SELECT</v>
          </cell>
          <cell r="J21" t="str">
            <v>3,840 x 2,160</v>
          </cell>
          <cell r="K21" t="str">
            <v>3,840 x 2,160</v>
          </cell>
          <cell r="L21" t="str">
            <v>3,840 x 2,160</v>
          </cell>
          <cell r="M21" t="str">
            <v>3,840 x 2,160</v>
          </cell>
        </row>
        <row r="22">
          <cell r="D22" t="str">
            <v>Screen Curvature</v>
          </cell>
          <cell r="E22" t="str">
            <v>* 패널의 곡률 값_x000D_
 - 4,200R, 3,000R (R=Radiation, mm)</v>
          </cell>
          <cell r="F22" t="str">
            <v>Y</v>
          </cell>
          <cell r="G22" t="str">
            <v>기구</v>
          </cell>
          <cell r="H22" t="str">
            <v/>
          </cell>
          <cell r="I22" t="str">
            <v>SELECT</v>
          </cell>
          <cell r="J22" t="str">
            <v>4,200R</v>
          </cell>
          <cell r="K22" t="str">
            <v>4,200R</v>
          </cell>
          <cell r="L22" t="str">
            <v>4,200R</v>
          </cell>
          <cell r="M22" t="str">
            <v>4,200R</v>
          </cell>
        </row>
        <row r="23">
          <cell r="D23" t="str">
            <v>Billion Colors</v>
          </cell>
          <cell r="E23" t="str">
            <v>* 패널 10bit 지원 여부</v>
          </cell>
          <cell r="F23" t="str">
            <v>Y</v>
          </cell>
          <cell r="G23" t="str">
            <v>회로</v>
          </cell>
          <cell r="H23" t="str">
            <v/>
          </cell>
          <cell r="I23" t="str">
            <v>SELECT</v>
          </cell>
          <cell r="J23" t="str">
            <v>Yes</v>
          </cell>
          <cell r="K23" t="str">
            <v>Yes</v>
          </cell>
          <cell r="L23" t="str">
            <v>Yes</v>
          </cell>
          <cell r="M23" t="str">
            <v>Yes</v>
          </cell>
        </row>
        <row r="24">
          <cell r="D24" t="str">
            <v>Ultra Black</v>
          </cell>
          <cell r="E24" t="str">
            <v>외광반사를 줄여 명실 명암비 향상</v>
          </cell>
          <cell r="F24" t="str">
            <v>Y</v>
          </cell>
          <cell r="G24" t="str">
            <v>회로</v>
          </cell>
          <cell r="H24" t="str">
            <v/>
          </cell>
          <cell r="I24" t="str">
            <v>SELECT</v>
          </cell>
          <cell r="J24" t="str">
            <v>Ultra Black</v>
          </cell>
          <cell r="K24" t="str">
            <v>Ultra Black</v>
          </cell>
          <cell r="L24" t="str">
            <v>Ultra Black</v>
          </cell>
          <cell r="M24" t="str">
            <v>Ultra Black</v>
          </cell>
        </row>
        <row r="25">
          <cell r="D25" t="str">
            <v>Video</v>
          </cell>
          <cell r="E25" t="str">
            <v/>
          </cell>
          <cell r="F25" t="str">
            <v>Y</v>
          </cell>
          <cell r="G25" t="str">
            <v>회로</v>
          </cell>
          <cell r="H25" t="str">
            <v/>
          </cell>
          <cell r="I25" t="str">
            <v>NONE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</row>
        <row r="26">
          <cell r="D26" t="str">
            <v>Picture Engine</v>
          </cell>
          <cell r="E26" t="str">
            <v>화질 적용 엔진, 마케팅 용어 신규 기술 적용에 따른 추가 엔진 추가 가능</v>
          </cell>
          <cell r="F26" t="str">
            <v>Y</v>
          </cell>
          <cell r="G26" t="str">
            <v>회로</v>
          </cell>
          <cell r="H26" t="str">
            <v/>
          </cell>
          <cell r="I26" t="str">
            <v>TEXT</v>
          </cell>
          <cell r="J26" t="str">
            <v>Q Engine</v>
          </cell>
          <cell r="K26" t="str">
            <v>Q Engine</v>
          </cell>
          <cell r="L26" t="str">
            <v>Q Engine</v>
          </cell>
          <cell r="M26" t="str">
            <v>Q Engine</v>
          </cell>
        </row>
        <row r="27">
          <cell r="D27" t="str">
            <v>Motion Rate</v>
          </cell>
          <cell r="E27" t="str">
            <v>* Panel Refresh Rate 및 CMR과는 별개로, Backlight  기술을 근거로 한 Motion 화질 기준  - 60Hz → 120 / 120Hz → 240</v>
          </cell>
          <cell r="F27" t="str">
            <v>Y</v>
          </cell>
          <cell r="G27" t="str">
            <v>회로</v>
          </cell>
          <cell r="H27" t="str">
            <v/>
          </cell>
          <cell r="I27" t="str">
            <v>TEXT</v>
          </cell>
          <cell r="J27" t="str">
            <v>200</v>
          </cell>
          <cell r="K27" t="str">
            <v>200</v>
          </cell>
          <cell r="L27" t="str">
            <v>200</v>
          </cell>
          <cell r="M27" t="str">
            <v>200</v>
          </cell>
        </row>
        <row r="28">
          <cell r="D28" t="str">
            <v>PQI (Picture Quality Index)</v>
          </cell>
          <cell r="E28" t="str">
            <v>당사 화질사양을 수치화한 값</v>
          </cell>
          <cell r="F28" t="str">
            <v>Y</v>
          </cell>
          <cell r="G28" t="str">
            <v>회로</v>
          </cell>
          <cell r="H28" t="str">
            <v/>
          </cell>
          <cell r="I28" t="str">
            <v>TEXT</v>
          </cell>
          <cell r="J28" t="str">
            <v>3300</v>
          </cell>
          <cell r="K28" t="str">
            <v>3300</v>
          </cell>
          <cell r="L28" t="str">
            <v>3300</v>
          </cell>
          <cell r="M28" t="str">
            <v>3300</v>
          </cell>
        </row>
        <row r="29">
          <cell r="D29" t="str">
            <v>HDR (High Dynamic Range)</v>
          </cell>
          <cell r="E29" t="str">
            <v>당사 제품내 HDR 성능의 Index를 나타냄, HDR1500/1000은 Peak Illuminator 기능 지원</v>
          </cell>
          <cell r="F29" t="str">
            <v>Y</v>
          </cell>
          <cell r="G29" t="str">
            <v>회로</v>
          </cell>
          <cell r="H29" t="str">
            <v/>
          </cell>
          <cell r="I29" t="str">
            <v>TEXT</v>
          </cell>
          <cell r="J29" t="str">
            <v>Q HDR 1500</v>
          </cell>
          <cell r="K29" t="str">
            <v>Q HDR 1500</v>
          </cell>
          <cell r="L29" t="str">
            <v>Q HDR 1500</v>
          </cell>
          <cell r="M29" t="str">
            <v>Q HDR 1500</v>
          </cell>
        </row>
        <row r="30">
          <cell r="D30" t="str">
            <v>HDR 10+</v>
          </cell>
          <cell r="E30" t="str">
            <v>* HDR10+ 지원 여부</v>
          </cell>
          <cell r="F30" t="str">
            <v>Y</v>
          </cell>
          <cell r="G30" t="str">
            <v>회로</v>
          </cell>
          <cell r="H30" t="str">
            <v/>
          </cell>
          <cell r="I30" t="str">
            <v>SELECT</v>
          </cell>
          <cell r="J30" t="str">
            <v>Yes</v>
          </cell>
          <cell r="K30" t="str">
            <v>Yes</v>
          </cell>
          <cell r="L30" t="str">
            <v>Yes</v>
          </cell>
          <cell r="M30" t="str">
            <v>Yes</v>
          </cell>
        </row>
        <row r="31">
          <cell r="D31" t="str">
            <v>HLG (Hybrid Log Gamma)</v>
          </cell>
          <cell r="E31" t="str">
            <v>* HLG (Hybrid Log Gamma) 지원여부</v>
          </cell>
          <cell r="F31" t="str">
            <v>Y</v>
          </cell>
          <cell r="G31" t="str">
            <v>회로</v>
          </cell>
          <cell r="H31" t="str">
            <v/>
          </cell>
          <cell r="I31" t="str">
            <v>SELECT</v>
          </cell>
          <cell r="J31" t="str">
            <v>Yes</v>
          </cell>
          <cell r="K31" t="str">
            <v>Yes</v>
          </cell>
          <cell r="L31" t="str">
            <v>Yes</v>
          </cell>
          <cell r="M31" t="str">
            <v>Yes</v>
          </cell>
        </row>
        <row r="32">
          <cell r="D32" t="str">
            <v>Contrast</v>
          </cell>
          <cell r="E32" t="str">
            <v>* Contrast Feature 적용 수준</v>
          </cell>
          <cell r="F32" t="str">
            <v>Y</v>
          </cell>
          <cell r="G32" t="str">
            <v>회로</v>
          </cell>
          <cell r="H32" t="str">
            <v/>
          </cell>
          <cell r="I32" t="str">
            <v>TEXT</v>
          </cell>
          <cell r="J32" t="str">
            <v>Q Constrast</v>
          </cell>
          <cell r="K32" t="str">
            <v>Q Constrast</v>
          </cell>
          <cell r="L32" t="str">
            <v>Q Constrast</v>
          </cell>
          <cell r="M32" t="str">
            <v>Q Constrast</v>
          </cell>
        </row>
        <row r="33">
          <cell r="D33" t="str">
            <v>Color</v>
          </cell>
          <cell r="E33" t="str">
            <v>* Color 솔루션 적용 수준</v>
          </cell>
          <cell r="F33" t="str">
            <v>Y</v>
          </cell>
          <cell r="G33" t="str">
            <v>회로</v>
          </cell>
          <cell r="H33" t="str">
            <v/>
          </cell>
          <cell r="I33" t="str">
            <v>TEXT</v>
          </cell>
          <cell r="J33" t="str">
            <v>Q Color</v>
          </cell>
          <cell r="K33" t="str">
            <v>Q Color</v>
          </cell>
          <cell r="L33" t="str">
            <v>Q Color</v>
          </cell>
          <cell r="M33" t="str">
            <v>Q Color</v>
          </cell>
        </row>
        <row r="34">
          <cell r="D34" t="str">
            <v>Viewing Angle</v>
          </cell>
          <cell r="E34" t="str">
            <v>* 시야각 알고리즘 적용 여부</v>
          </cell>
          <cell r="F34" t="str">
            <v>Y</v>
          </cell>
          <cell r="G34" t="str">
            <v>회로</v>
          </cell>
          <cell r="H34" t="str">
            <v/>
          </cell>
          <cell r="I34" t="str">
            <v>TEXT</v>
          </cell>
          <cell r="J34" t="str">
            <v>Q Viewing Angle</v>
          </cell>
          <cell r="K34" t="str">
            <v>Q Viewing Angle</v>
          </cell>
          <cell r="L34" t="str">
            <v>Q Viewing Angle</v>
          </cell>
          <cell r="M34" t="str">
            <v>Q Viewing Angle</v>
          </cell>
        </row>
        <row r="35">
          <cell r="D35" t="str">
            <v>Micro Dimming</v>
          </cell>
          <cell r="E35" t="str">
            <v>화면의 영상을 분석하여 세밀하게 명암/색상/밝기를 컨트롤 해주는 기술 (알고리즘으로 구현, Demo 모드 제공)</v>
          </cell>
          <cell r="F35" t="str">
            <v>Y</v>
          </cell>
          <cell r="G35" t="str">
            <v>회로</v>
          </cell>
          <cell r="H35" t="str">
            <v/>
          </cell>
          <cell r="I35" t="str">
            <v>TEXT</v>
          </cell>
          <cell r="J35" t="str">
            <v>Supreme UHD Dimming</v>
          </cell>
          <cell r="K35" t="str">
            <v>Supreme UHD Dimming</v>
          </cell>
          <cell r="L35" t="str">
            <v>Supreme UHD Dimming</v>
          </cell>
          <cell r="M35" t="str">
            <v>Supreme UHD Dimming</v>
          </cell>
        </row>
        <row r="36">
          <cell r="D36" t="str">
            <v>Local Dimming</v>
          </cell>
          <cell r="E36" t="str">
            <v>* LED를 H/W Local Dimming 하여 깊이감 있는 명암비 표현하는 기술 (광원의 부분적 조절 가능 기술)</v>
          </cell>
          <cell r="F36" t="str">
            <v>Y</v>
          </cell>
          <cell r="G36" t="str">
            <v>회로</v>
          </cell>
          <cell r="H36" t="str">
            <v/>
          </cell>
          <cell r="I36" t="str">
            <v>SELECT</v>
          </cell>
          <cell r="J36" t="str">
            <v>Ultra Slim Array</v>
          </cell>
          <cell r="K36" t="str">
            <v>Ultra Slim Array</v>
          </cell>
          <cell r="L36" t="str">
            <v>Ultra Slim Array</v>
          </cell>
          <cell r="M36" t="str">
            <v>Ultra Slim Array</v>
          </cell>
        </row>
        <row r="37">
          <cell r="D37" t="str">
            <v>Auto Depth Enhancer</v>
          </cell>
          <cell r="E37" t="str">
            <v>* 화면을 물체별로 (Layer 별로) 분석해서 명암비를 다르게 주어 전체적인 원근감을 향상 시키는 기술</v>
          </cell>
          <cell r="F37" t="str">
            <v>Y</v>
          </cell>
          <cell r="G37" t="str">
            <v>회로</v>
          </cell>
          <cell r="H37" t="str">
            <v/>
          </cell>
          <cell r="I37" t="str">
            <v>SELECT</v>
          </cell>
          <cell r="J37" t="str">
            <v>Yes</v>
          </cell>
          <cell r="K37" t="str">
            <v>Yes</v>
          </cell>
          <cell r="L37" t="str">
            <v>Yes</v>
          </cell>
          <cell r="M37" t="str">
            <v>Yes</v>
          </cell>
        </row>
        <row r="38">
          <cell r="D38" t="str">
            <v>Contrast Enhancer</v>
          </cell>
          <cell r="E38" t="str">
            <v>* Flat  UHD 모델에 적용하는 Contrast Enhancer 기능   (화면의 물체의 Edge를 추출하여 명암비를 주는 기능)</v>
          </cell>
          <cell r="F38" t="str">
            <v>Y</v>
          </cell>
          <cell r="G38" t="str">
            <v>회로</v>
          </cell>
          <cell r="H38" t="str">
            <v/>
          </cell>
          <cell r="I38" t="str">
            <v>SELECT</v>
          </cell>
          <cell r="J38" t="str">
            <v>N/A</v>
          </cell>
          <cell r="K38" t="str">
            <v>N/A</v>
          </cell>
          <cell r="L38" t="str">
            <v>N/A</v>
          </cell>
          <cell r="M38" t="str">
            <v>N/A</v>
          </cell>
        </row>
        <row r="39">
          <cell r="D39" t="str">
            <v>Auto Motion Plus</v>
          </cell>
          <cell r="E39" t="str">
            <v>* 원본 영상의 Frame 사이에 추가적으로 새로운 이미지를 삽입하여 잔상없이 또렷한 화면 구현</v>
          </cell>
          <cell r="F39" t="str">
            <v>Y</v>
          </cell>
          <cell r="G39" t="str">
            <v>회로</v>
          </cell>
          <cell r="H39" t="str">
            <v/>
          </cell>
          <cell r="I39" t="str">
            <v>SELECT</v>
          </cell>
          <cell r="J39" t="str">
            <v>Yes</v>
          </cell>
          <cell r="K39" t="str">
            <v>Yes</v>
          </cell>
          <cell r="L39" t="str">
            <v>Yes</v>
          </cell>
          <cell r="M39" t="str">
            <v>Yes</v>
          </cell>
        </row>
        <row r="40">
          <cell r="D40" t="str">
            <v>Film Mode</v>
          </cell>
          <cell r="E40" t="str">
            <v>* 24p 영상 입력의 지원/미지원 여부</v>
          </cell>
          <cell r="F40" t="str">
            <v>Y</v>
          </cell>
          <cell r="G40" t="str">
            <v>회로</v>
          </cell>
          <cell r="H40" t="str">
            <v/>
          </cell>
          <cell r="I40" t="str">
            <v>SELECT</v>
          </cell>
          <cell r="J40" t="str">
            <v>Yes</v>
          </cell>
          <cell r="K40" t="str">
            <v>Yes</v>
          </cell>
          <cell r="L40" t="str">
            <v>Yes</v>
          </cell>
          <cell r="M40" t="str">
            <v>Yes</v>
          </cell>
        </row>
        <row r="41">
          <cell r="D41" t="str">
            <v>Picture</v>
          </cell>
          <cell r="E41" t="str">
            <v/>
          </cell>
          <cell r="F41" t="str">
            <v>N</v>
          </cell>
          <cell r="G41" t="str">
            <v>회로</v>
          </cell>
          <cell r="H41" t="str">
            <v/>
          </cell>
          <cell r="I41" t="str">
            <v>CHECKBOX</v>
          </cell>
          <cell r="J41" t="str">
            <v>HDMI Black Level</v>
          </cell>
          <cell r="K41" t="str">
            <v>HDMI Black Level</v>
          </cell>
          <cell r="L41" t="str">
            <v>HDMI Black Level</v>
          </cell>
          <cell r="M41" t="str">
            <v>HDMI Black Level</v>
          </cell>
        </row>
        <row r="42">
          <cell r="D42" t="str">
            <v>Response Time</v>
          </cell>
          <cell r="E42" t="str">
            <v/>
          </cell>
          <cell r="F42" t="str">
            <v>N</v>
          </cell>
          <cell r="G42" t="str">
            <v>회로</v>
          </cell>
          <cell r="H42" t="str">
            <v/>
          </cell>
          <cell r="I42" t="str">
            <v>SELECT</v>
          </cell>
          <cell r="J42" t="str">
            <v>6ms</v>
          </cell>
          <cell r="K42" t="str">
            <v>6ms</v>
          </cell>
          <cell r="L42" t="str">
            <v>6ms</v>
          </cell>
          <cell r="M42" t="str">
            <v>6ms</v>
          </cell>
        </row>
        <row r="43">
          <cell r="D43" t="str">
            <v>Viewing Angle</v>
          </cell>
          <cell r="E43" t="str">
            <v/>
          </cell>
          <cell r="F43" t="str">
            <v>N</v>
          </cell>
          <cell r="G43" t="str">
            <v>회로</v>
          </cell>
          <cell r="H43" t="str">
            <v/>
          </cell>
          <cell r="I43" t="str">
            <v>SELECT</v>
          </cell>
          <cell r="J43" t="str">
            <v>89/89</v>
          </cell>
          <cell r="K43" t="str">
            <v>89/89</v>
          </cell>
          <cell r="L43" t="str">
            <v>89/89</v>
          </cell>
          <cell r="M43" t="str">
            <v>89/89</v>
          </cell>
        </row>
        <row r="44">
          <cell r="D44" t="str">
            <v>Natural Mode Support</v>
          </cell>
          <cell r="E44" t="str">
            <v>* 화면을 Smooth만들어서 시청자가 피로를 덜 느끼게 하는 mode 설정중 하나 (5시리즈 이상 적용)</v>
          </cell>
          <cell r="F44" t="str">
            <v>Y</v>
          </cell>
          <cell r="G44" t="str">
            <v>회로</v>
          </cell>
          <cell r="H44" t="str">
            <v/>
          </cell>
          <cell r="I44" t="str">
            <v>SELECT</v>
          </cell>
          <cell r="J44" t="str">
            <v>Yes</v>
          </cell>
          <cell r="K44" t="str">
            <v>Yes</v>
          </cell>
          <cell r="L44" t="str">
            <v>Yes</v>
          </cell>
          <cell r="M44" t="str">
            <v>Yes</v>
          </cell>
        </row>
        <row r="45">
          <cell r="D45" t="str">
            <v>Audio</v>
          </cell>
          <cell r="E45" t="str">
            <v/>
          </cell>
          <cell r="F45" t="str">
            <v>Y</v>
          </cell>
          <cell r="G45" t="str">
            <v>회로</v>
          </cell>
          <cell r="H45" t="str">
            <v/>
          </cell>
          <cell r="I45" t="str">
            <v>NONE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D46" t="str">
            <v>Dolby Digital Plus</v>
          </cell>
          <cell r="E46" t="str">
            <v>* Dolby Digital Plus/HEAAC/Dolby Digital Encorder 통합 지원 의미(MS10: 2CH 출력/ MS11: 2CH 및 5.1CH 출력) ※ PVI : Dolby MS10 / MS110</v>
          </cell>
          <cell r="F46" t="str">
            <v>Y</v>
          </cell>
          <cell r="G46" t="str">
            <v>회로</v>
          </cell>
          <cell r="H46" t="str">
            <v/>
          </cell>
          <cell r="I46" t="str">
            <v>SELECT</v>
          </cell>
          <cell r="J46" t="str">
            <v>Yes</v>
          </cell>
          <cell r="K46" t="str">
            <v>Yes</v>
          </cell>
          <cell r="L46" t="str">
            <v>Yes</v>
          </cell>
          <cell r="M46" t="str">
            <v>Yes</v>
          </cell>
        </row>
        <row r="47">
          <cell r="D47" t="str">
            <v>DTS Codec</v>
          </cell>
          <cell r="E47" t="str">
            <v>* DTS社 오디오 코덱 지원을 나타내며, DTS Premium Sound는 2CH 출력, Premium Sound 5.1은 2CH → 5.1CH 출력_x000D_
※ PVI : DTS Premium Sound / DTS Premium Sound 5.1</v>
          </cell>
          <cell r="F47" t="str">
            <v>Y</v>
          </cell>
          <cell r="G47" t="str">
            <v>회로</v>
          </cell>
          <cell r="H47" t="str">
            <v/>
          </cell>
          <cell r="I47" t="str">
            <v>SELECT</v>
          </cell>
          <cell r="J47" t="str">
            <v>N/A</v>
          </cell>
          <cell r="K47" t="str">
            <v>N/A</v>
          </cell>
          <cell r="L47" t="str">
            <v>N/A</v>
          </cell>
          <cell r="M47" t="str">
            <v>N/A</v>
          </cell>
        </row>
        <row r="48">
          <cell r="D48" t="str">
            <v>Harman Sound</v>
          </cell>
          <cell r="E48" t="str">
            <v>* Harman Solution을 적용한 프리미엄 사운드 (Harman Sound unit 적용, 별도 우퍼 Inbox)</v>
          </cell>
          <cell r="F48" t="str">
            <v>Y</v>
          </cell>
          <cell r="G48" t="str">
            <v>회로</v>
          </cell>
          <cell r="H48" t="str">
            <v/>
          </cell>
          <cell r="I48" t="str">
            <v>TEXT</v>
          </cell>
          <cell r="J48" t="str">
            <v>N/A</v>
          </cell>
          <cell r="K48" t="str">
            <v>N/A</v>
          </cell>
          <cell r="L48" t="str">
            <v>N/A</v>
          </cell>
          <cell r="M48" t="str">
            <v>N/A</v>
          </cell>
        </row>
        <row r="49">
          <cell r="D49" t="str">
            <v>Hole Array Speaker</v>
          </cell>
          <cell r="E49" t="str">
            <v>* Hole Array Speaker 적용으로 사운드 기능 강화</v>
          </cell>
          <cell r="F49" t="str">
            <v>Y</v>
          </cell>
          <cell r="G49" t="str">
            <v>회로</v>
          </cell>
          <cell r="H49" t="str">
            <v/>
          </cell>
          <cell r="I49" t="str">
            <v>TEXT</v>
          </cell>
          <cell r="J49" t="str">
            <v>N/A</v>
          </cell>
          <cell r="K49" t="str">
            <v>N/A</v>
          </cell>
          <cell r="L49" t="str">
            <v>N/A</v>
          </cell>
          <cell r="M49" t="str">
            <v>N/A</v>
          </cell>
        </row>
        <row r="50">
          <cell r="D50" t="str">
            <v>Sound Output (RMS)</v>
          </cell>
          <cell r="E50" t="str">
            <v>* 모델별 출력 Watt 표기 (각 스피커별로 표기함)_x000D_
* 사양검증 : User Manual/제품 규격서 표시 사항 확인( PRT 사양 비교)</v>
          </cell>
          <cell r="F50" t="str">
            <v>Y</v>
          </cell>
          <cell r="G50" t="str">
            <v>회로</v>
          </cell>
          <cell r="H50" t="str">
            <v>Y</v>
          </cell>
          <cell r="I50" t="str">
            <v>SELECT</v>
          </cell>
          <cell r="J50" t="str">
            <v>40W</v>
          </cell>
          <cell r="K50" t="str">
            <v>40W</v>
          </cell>
          <cell r="L50" t="str">
            <v>40W</v>
          </cell>
          <cell r="M50" t="str">
            <v>40W</v>
          </cell>
        </row>
        <row r="51">
          <cell r="D51" t="str">
            <v>Speaker Type</v>
          </cell>
          <cell r="E51" t="str">
            <v>스피커 사양 및 채널 형태 표기</v>
          </cell>
          <cell r="F51" t="str">
            <v>Y</v>
          </cell>
          <cell r="G51" t="str">
            <v>회로</v>
          </cell>
          <cell r="H51" t="str">
            <v>Y</v>
          </cell>
          <cell r="I51" t="str">
            <v>SELECT</v>
          </cell>
          <cell r="J51" t="str">
            <v>4.1CH</v>
          </cell>
          <cell r="K51" t="str">
            <v>4.1CH</v>
          </cell>
          <cell r="L51" t="str">
            <v>4.1CH</v>
          </cell>
          <cell r="M51" t="str">
            <v>4.1CH</v>
          </cell>
        </row>
        <row r="52">
          <cell r="D52" t="str">
            <v>Woofer</v>
          </cell>
          <cell r="E52" t="str">
            <v>* 우퍼 적용 여부</v>
          </cell>
          <cell r="F52" t="str">
            <v>Y</v>
          </cell>
          <cell r="G52" t="str">
            <v>회로</v>
          </cell>
          <cell r="H52" t="str">
            <v/>
          </cell>
          <cell r="I52" t="str">
            <v>SELECT</v>
          </cell>
          <cell r="J52" t="str">
            <v>Yes</v>
          </cell>
          <cell r="K52" t="str">
            <v>Yes</v>
          </cell>
          <cell r="L52" t="str">
            <v>Yes</v>
          </cell>
          <cell r="M52" t="str">
            <v>Yes</v>
          </cell>
        </row>
        <row r="53">
          <cell r="D53" t="str">
            <v>Main Speaker Output (W)</v>
          </cell>
          <cell r="E53" t="str">
            <v/>
          </cell>
          <cell r="F53" t="str">
            <v>N</v>
          </cell>
          <cell r="G53" t="str">
            <v>회로</v>
          </cell>
          <cell r="H53" t="str">
            <v/>
          </cell>
          <cell r="I53" t="str">
            <v>CHECKBOX</v>
          </cell>
          <cell r="J53" t="str">
            <v>7W+7W</v>
          </cell>
          <cell r="K53" t="str">
            <v>7W+7W</v>
          </cell>
          <cell r="L53" t="str">
            <v>7W+7W</v>
          </cell>
          <cell r="M53" t="str">
            <v>7W+7W</v>
          </cell>
        </row>
        <row r="54">
          <cell r="D54" t="str">
            <v>Woofer Speaker Output (W)</v>
          </cell>
          <cell r="E54" t="str">
            <v/>
          </cell>
          <cell r="F54" t="str">
            <v>N</v>
          </cell>
          <cell r="G54" t="str">
            <v>회로</v>
          </cell>
          <cell r="H54" t="str">
            <v/>
          </cell>
          <cell r="I54" t="str">
            <v>CHECKBOX</v>
          </cell>
          <cell r="J54" t="str">
            <v>14W</v>
          </cell>
          <cell r="K54" t="str">
            <v>14W</v>
          </cell>
          <cell r="L54" t="str">
            <v>14W</v>
          </cell>
          <cell r="M54" t="str">
            <v>14W</v>
          </cell>
        </row>
        <row r="55">
          <cell r="D55" t="str">
            <v>Twitter Speaker Output (W)</v>
          </cell>
          <cell r="E55" t="str">
            <v/>
          </cell>
          <cell r="F55" t="str">
            <v>N</v>
          </cell>
          <cell r="G55" t="str">
            <v>회로</v>
          </cell>
          <cell r="H55" t="str">
            <v/>
          </cell>
          <cell r="I55" t="str">
            <v>CHECKBOX</v>
          </cell>
          <cell r="J55" t="str">
            <v>7W+7W</v>
          </cell>
          <cell r="K55" t="str">
            <v>7W+7W</v>
          </cell>
          <cell r="L55" t="str">
            <v>7W+7W</v>
          </cell>
          <cell r="M55" t="str">
            <v>7W+7W</v>
          </cell>
        </row>
        <row r="56">
          <cell r="D56" t="str">
            <v>Multiroom Link</v>
          </cell>
          <cell r="E56" t="str">
            <v>* TV-AV 기기 Wi-Fi 연결을 통해 Surround 출력 및 Multi-Speaker 기능 제공 ※ PVI : Multiroom Compatible</v>
          </cell>
          <cell r="F56" t="str">
            <v>Y</v>
          </cell>
          <cell r="G56" t="str">
            <v>회로</v>
          </cell>
          <cell r="H56" t="str">
            <v/>
          </cell>
          <cell r="I56" t="str">
            <v>SELECT</v>
          </cell>
          <cell r="J56" t="str">
            <v>Yes</v>
          </cell>
          <cell r="K56" t="str">
            <v>Yes</v>
          </cell>
          <cell r="L56" t="str">
            <v>Yes</v>
          </cell>
          <cell r="M56" t="str">
            <v>Yes</v>
          </cell>
        </row>
        <row r="57">
          <cell r="D57" t="str">
            <v>Bluetooth Audio</v>
          </cell>
          <cell r="E57" t="str">
            <v>BT를 통해 외부 Sound 기기 연결</v>
          </cell>
          <cell r="F57" t="str">
            <v>Y</v>
          </cell>
          <cell r="G57" t="str">
            <v>S/W</v>
          </cell>
          <cell r="H57" t="str">
            <v/>
          </cell>
          <cell r="I57" t="str">
            <v>SELECT</v>
          </cell>
          <cell r="J57" t="str">
            <v>Yes</v>
          </cell>
          <cell r="K57" t="str">
            <v>Yes</v>
          </cell>
          <cell r="L57" t="str">
            <v>Yes</v>
          </cell>
          <cell r="M57" t="str">
            <v>Yes</v>
          </cell>
        </row>
        <row r="58">
          <cell r="D58" t="str">
            <v>Smart Service</v>
          </cell>
          <cell r="E58" t="str">
            <v/>
          </cell>
          <cell r="F58" t="str">
            <v>Y</v>
          </cell>
          <cell r="G58" t="str">
            <v>S/W</v>
          </cell>
          <cell r="H58" t="str">
            <v/>
          </cell>
          <cell r="I58" t="str">
            <v>NONE</v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</row>
        <row r="59">
          <cell r="D59" t="str">
            <v>Smart TV Type</v>
          </cell>
          <cell r="E59" t="str">
            <v>* 스마트 TV Type (Smart / Non-Smart)</v>
          </cell>
          <cell r="F59" t="str">
            <v>Y</v>
          </cell>
          <cell r="G59" t="str">
            <v>S/W</v>
          </cell>
          <cell r="H59" t="str">
            <v/>
          </cell>
          <cell r="I59" t="str">
            <v>SELECT</v>
          </cell>
          <cell r="J59" t="str">
            <v>Smart</v>
          </cell>
          <cell r="K59" t="str">
            <v>Smart</v>
          </cell>
          <cell r="L59" t="str">
            <v>Smart</v>
          </cell>
          <cell r="M59" t="str">
            <v>Smart</v>
          </cell>
        </row>
        <row r="60">
          <cell r="D60" t="str">
            <v>Bixby</v>
          </cell>
          <cell r="E60" t="str">
            <v>* 자사 고유의 Bixby UX를 사용하고, 음성 발화로 TV 제어 뿐만 아니라 여러 서비스 작업을 수행하는 Assistant 기능 (IoT 단말 제어 등)</v>
          </cell>
          <cell r="F60" t="str">
            <v>Y</v>
          </cell>
          <cell r="G60" t="str">
            <v>S/W</v>
          </cell>
          <cell r="H60" t="str">
            <v/>
          </cell>
          <cell r="I60" t="str">
            <v>TEXT</v>
          </cell>
          <cell r="J60" t="str">
            <v>N/A</v>
          </cell>
          <cell r="K60" t="str">
            <v>N/A</v>
          </cell>
          <cell r="L60" t="str">
            <v>N/A</v>
          </cell>
          <cell r="M60" t="str">
            <v>N/A</v>
          </cell>
        </row>
        <row r="61">
          <cell r="D61" t="str">
            <v>Voice Interaction</v>
          </cell>
          <cell r="E61" t="str">
            <v>음성 발화를 통한 TV 제어 (일부 지역 VoD, Music, Photo 검색/브라우징, Q&amp;A 가능)</v>
          </cell>
          <cell r="F61" t="str">
            <v>Y</v>
          </cell>
          <cell r="G61" t="str">
            <v>S/W</v>
          </cell>
          <cell r="H61" t="str">
            <v/>
          </cell>
          <cell r="I61" t="str">
            <v>TEXT</v>
          </cell>
          <cell r="J61" t="str">
            <v>UK English, Spanish, French, Italian, German, Brazilian Portuguese</v>
          </cell>
          <cell r="K61" t="str">
            <v>UK English, Spanish, French, Italian, German, Brazilian Portuguese</v>
          </cell>
          <cell r="L61" t="str">
            <v>UK English, Spanish, French, Italian, German, Brazilian Portuguese</v>
          </cell>
          <cell r="M61" t="str">
            <v>UK English, Spanish, French, Italian, German, Brazilian Portuguese</v>
          </cell>
        </row>
        <row r="62">
          <cell r="D62" t="str">
            <v>TV Plus</v>
          </cell>
          <cell r="E62" t="str">
            <v>* 온라인 비디오를 Channel 경험으로 즐길 수 있는 Live+OTT 결합 서비스</v>
          </cell>
          <cell r="F62" t="str">
            <v>Y</v>
          </cell>
          <cell r="G62" t="str">
            <v>S/W</v>
          </cell>
          <cell r="H62" t="str">
            <v/>
          </cell>
          <cell r="I62" t="str">
            <v>TEXT</v>
          </cell>
          <cell r="J62" t="str">
            <v>Yes(GB/FR/DE/IT/ES only, Channel)</v>
          </cell>
          <cell r="K62" t="str">
            <v>Yes(GB/FR/DE/IT/ES only, Channel)</v>
          </cell>
          <cell r="L62" t="str">
            <v>Yes(GB/FR/DE/IT/ES only, Channel)</v>
          </cell>
          <cell r="M62" t="str">
            <v>Yes(GB/FR/DE/IT/ES only, Channel)</v>
          </cell>
        </row>
        <row r="63">
          <cell r="D63" t="str">
            <v>Web Browser</v>
          </cell>
          <cell r="E63" t="str">
            <v>* Web Browser 포함 유무에 따라 분류 (Y/N)_x000D_
※ PVI : Web Browser App</v>
          </cell>
          <cell r="F63" t="str">
            <v>Y</v>
          </cell>
          <cell r="G63" t="str">
            <v>S/W</v>
          </cell>
          <cell r="H63" t="str">
            <v/>
          </cell>
          <cell r="I63" t="str">
            <v>SELECT</v>
          </cell>
          <cell r="J63" t="str">
            <v>Yes</v>
          </cell>
          <cell r="K63" t="str">
            <v>Yes</v>
          </cell>
          <cell r="L63" t="str">
            <v>Yes</v>
          </cell>
          <cell r="M63" t="str">
            <v>Yes</v>
          </cell>
        </row>
        <row r="64">
          <cell r="D64" t="str">
            <v>SmartThings App Support</v>
          </cell>
          <cell r="E64" t="str">
            <v>* 모바일의 SmartThings(17년 Samsung Connect) 기능과 호환 여부 확인 ※ Full Smart모델: Wi-Fi + Tizen</v>
          </cell>
          <cell r="F64" t="str">
            <v>Y</v>
          </cell>
          <cell r="G64" t="str">
            <v>S/W</v>
          </cell>
          <cell r="H64" t="str">
            <v/>
          </cell>
          <cell r="I64" t="str">
            <v>SELECT</v>
          </cell>
          <cell r="J64" t="str">
            <v>Yes</v>
          </cell>
          <cell r="K64" t="str">
            <v>Yes</v>
          </cell>
          <cell r="L64" t="str">
            <v>Yes</v>
          </cell>
          <cell r="M64" t="str">
            <v>Yes</v>
          </cell>
        </row>
        <row r="65">
          <cell r="D65" t="str">
            <v>SmartThings</v>
          </cell>
          <cell r="E65" t="str">
            <v>* TV에서 SmartThings App.을 통해 등록한 댁 내 디바이스 상태 확인/제어 서비스 (前 IoT Dashboard)</v>
          </cell>
          <cell r="F65" t="str">
            <v>Y</v>
          </cell>
          <cell r="G65" t="str">
            <v>S/W</v>
          </cell>
          <cell r="H65" t="str">
            <v/>
          </cell>
          <cell r="I65" t="str">
            <v>TEXT</v>
          </cell>
          <cell r="J65" t="str">
            <v>Yes</v>
          </cell>
          <cell r="K65" t="str">
            <v>Yes</v>
          </cell>
          <cell r="L65" t="str">
            <v>Yes</v>
          </cell>
          <cell r="M65" t="str">
            <v>Yes</v>
          </cell>
        </row>
        <row r="66">
          <cell r="D66" t="str">
            <v>Smart View</v>
          </cell>
          <cell r="E66" t="str">
            <v>Eden UX 기반 TV 컨텐츠 검색 및 실행, TV 리모콘, 모바일 컨텐츠 TV로 재생</v>
          </cell>
          <cell r="F66" t="str">
            <v>Y</v>
          </cell>
          <cell r="G66" t="str">
            <v>S/W</v>
          </cell>
          <cell r="H66" t="str">
            <v/>
          </cell>
          <cell r="I66" t="str">
            <v>CHECKBOX</v>
          </cell>
          <cell r="J66" t="str">
            <v>N/A</v>
          </cell>
          <cell r="K66" t="str">
            <v>N/A</v>
          </cell>
          <cell r="L66" t="str">
            <v>N/A</v>
          </cell>
          <cell r="M66" t="str">
            <v>N/A</v>
          </cell>
        </row>
        <row r="67">
          <cell r="D67" t="str">
            <v>Universal Browse</v>
          </cell>
          <cell r="E67" t="str">
            <v>* STB(Live), OTT App.(e.g. Amazon Video 등) 컨텐츠를 통합하여 하나의 브라우저에서 보여주고 사용자 시청 이력 기반으로 컨텐츠 추천도 제공</v>
          </cell>
          <cell r="F67" t="str">
            <v>Y</v>
          </cell>
          <cell r="G67" t="str">
            <v>S/W</v>
          </cell>
          <cell r="H67" t="str">
            <v/>
          </cell>
          <cell r="I67" t="str">
            <v>TEXT</v>
          </cell>
          <cell r="J67" t="str">
            <v>YES (GB/FR/DE/IT/ES Only)</v>
          </cell>
          <cell r="K67" t="str">
            <v>YES (GB/FR/DE/IT/ES Only)</v>
          </cell>
          <cell r="L67" t="str">
            <v>YES (GB/FR/DE/IT/ES Only)</v>
          </cell>
          <cell r="M67" t="str">
            <v>YES (GB/FR/DE/IT/ES Only)</v>
          </cell>
        </row>
        <row r="68">
          <cell r="D68" t="str">
            <v>Gallery</v>
          </cell>
          <cell r="E68" t="str">
            <v>* 모바일 Gallery 기능의 TV 버전 App. 서비스 (삼성 클라우드 연동)</v>
          </cell>
          <cell r="F68" t="str">
            <v>Y</v>
          </cell>
          <cell r="G68" t="str">
            <v>S/W</v>
          </cell>
          <cell r="H68" t="str">
            <v/>
          </cell>
          <cell r="I68" t="str">
            <v>SELECT</v>
          </cell>
          <cell r="J68" t="str">
            <v>Yes</v>
          </cell>
          <cell r="K68" t="str">
            <v>Yes</v>
          </cell>
          <cell r="L68" t="str">
            <v>Yes</v>
          </cell>
          <cell r="M68" t="str">
            <v>Yes</v>
          </cell>
        </row>
        <row r="69">
          <cell r="D69" t="str">
            <v>VESA Standard</v>
          </cell>
          <cell r="E69" t="str">
            <v/>
          </cell>
          <cell r="F69" t="str">
            <v>N</v>
          </cell>
          <cell r="G69" t="str">
            <v>기구</v>
          </cell>
          <cell r="H69" t="str">
            <v/>
          </cell>
          <cell r="I69" t="str">
            <v>NONE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</row>
        <row r="70">
          <cell r="D70" t="str">
            <v>Screw Size</v>
          </cell>
          <cell r="E70" t="str">
            <v>* Wall Mount시 사용 스크류 사양</v>
          </cell>
          <cell r="F70" t="str">
            <v>N</v>
          </cell>
          <cell r="G70" t="str">
            <v>기구</v>
          </cell>
          <cell r="H70" t="str">
            <v/>
          </cell>
          <cell r="I70" t="str">
            <v>SELECT</v>
          </cell>
          <cell r="J70" t="str">
            <v>M8</v>
          </cell>
          <cell r="K70" t="str">
            <v>M8</v>
          </cell>
          <cell r="L70" t="str">
            <v>M8</v>
          </cell>
          <cell r="M70" t="str">
            <v>M8</v>
          </cell>
        </row>
        <row r="71">
          <cell r="D71" t="str">
            <v>Screw depth</v>
          </cell>
          <cell r="E71" t="str">
            <v/>
          </cell>
          <cell r="F71" t="str">
            <v>N</v>
          </cell>
          <cell r="G71" t="str">
            <v>기구</v>
          </cell>
          <cell r="H71" t="str">
            <v/>
          </cell>
          <cell r="I71" t="str">
            <v>TEXT</v>
          </cell>
          <cell r="J71" t="str">
            <v>43.0-45.0</v>
          </cell>
          <cell r="K71" t="str">
            <v>43.0-45.0</v>
          </cell>
          <cell r="L71" t="str">
            <v>43.0-45.0</v>
          </cell>
          <cell r="M71" t="str">
            <v>43.0-45.0</v>
          </cell>
        </row>
        <row r="72">
          <cell r="D72" t="str">
            <v>VESA Spec</v>
          </cell>
          <cell r="E72" t="str">
            <v/>
          </cell>
          <cell r="F72" t="str">
            <v>N</v>
          </cell>
          <cell r="G72" t="str">
            <v>기구</v>
          </cell>
          <cell r="H72" t="str">
            <v/>
          </cell>
          <cell r="I72" t="str">
            <v>TEXT</v>
          </cell>
          <cell r="J72" t="str">
            <v>400.0 x 400.0</v>
          </cell>
          <cell r="K72" t="str">
            <v>200.0 x 200.0</v>
          </cell>
          <cell r="L72" t="str">
            <v>400.0 x 400.0</v>
          </cell>
          <cell r="M72" t="str">
            <v>200.0 x 200.0</v>
          </cell>
        </row>
        <row r="73">
          <cell r="D73" t="str">
            <v>Smart Feature</v>
          </cell>
          <cell r="E73" t="str">
            <v/>
          </cell>
          <cell r="F73" t="str">
            <v>Y</v>
          </cell>
          <cell r="G73" t="str">
            <v>S/W</v>
          </cell>
          <cell r="H73" t="str">
            <v/>
          </cell>
          <cell r="I73" t="str">
            <v>NONE</v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</row>
        <row r="74">
          <cell r="D74" t="str">
            <v>TV to Mobile - Mirroring</v>
          </cell>
          <cell r="E74" t="str">
            <v>* Wi-Fi Direct(Miracast Source) 기반으로 Mobile등 다른 Device로 TV 영상을 Mirroring</v>
          </cell>
          <cell r="F74" t="str">
            <v>Y</v>
          </cell>
          <cell r="G74" t="str">
            <v>S/W</v>
          </cell>
          <cell r="H74" t="str">
            <v/>
          </cell>
          <cell r="I74" t="str">
            <v>CHECKBOX</v>
          </cell>
          <cell r="J74" t="str">
            <v>Yes</v>
          </cell>
          <cell r="K74" t="str">
            <v>Yes</v>
          </cell>
          <cell r="L74" t="str">
            <v>Yes</v>
          </cell>
          <cell r="M74" t="str">
            <v>Yes</v>
          </cell>
        </row>
        <row r="75">
          <cell r="D75" t="str">
            <v>Mobile to TV - Mirroring, DLNA</v>
          </cell>
          <cell r="E75" t="str">
            <v>* Mobile에서 Wi-Fi Direct 기반으로 영상을 TV에 Mirroring 하여 표시 // Mobile에서 보낸 컨텐츠를 DLNA를 통해서 TV에서 재생 (사진/동영상/음악)</v>
          </cell>
          <cell r="F75" t="str">
            <v>Y</v>
          </cell>
          <cell r="G75" t="str">
            <v>S/W</v>
          </cell>
          <cell r="H75" t="str">
            <v/>
          </cell>
          <cell r="I75" t="str">
            <v>CHECKBOX</v>
          </cell>
          <cell r="J75" t="str">
            <v>Yes</v>
          </cell>
          <cell r="K75" t="str">
            <v>Yes</v>
          </cell>
          <cell r="L75" t="str">
            <v>Yes</v>
          </cell>
          <cell r="M75" t="str">
            <v>Yes</v>
          </cell>
        </row>
        <row r="76">
          <cell r="D76" t="str">
            <v>360 Video Player</v>
          </cell>
          <cell r="E76" t="str">
            <v>360 Video Player를 통해 TV내 360 컨텐츠 플레이 (Smart 이상, Mirroring / DLNA)</v>
          </cell>
          <cell r="F76" t="str">
            <v>Y</v>
          </cell>
          <cell r="G76" t="str">
            <v>S/W</v>
          </cell>
          <cell r="H76" t="str">
            <v/>
          </cell>
          <cell r="I76" t="str">
            <v>CHECKBOX</v>
          </cell>
          <cell r="J76" t="str">
            <v>Yes</v>
          </cell>
          <cell r="K76" t="str">
            <v>Yes</v>
          </cell>
          <cell r="L76" t="str">
            <v>Yes</v>
          </cell>
          <cell r="M76" t="str">
            <v>Yes</v>
          </cell>
        </row>
        <row r="77">
          <cell r="D77" t="str">
            <v>360 Camera Support</v>
          </cell>
          <cell r="E77" t="str">
            <v>Gear 360 카메라와 TV 를 직접 연결하여 카메라에 저장된 컨텐츠를 직접 재생</v>
          </cell>
          <cell r="F77" t="str">
            <v>Y</v>
          </cell>
          <cell r="G77" t="str">
            <v>S/W</v>
          </cell>
          <cell r="H77" t="str">
            <v/>
          </cell>
          <cell r="I77" t="str">
            <v>CHECKBOX</v>
          </cell>
          <cell r="J77" t="str">
            <v>Yes</v>
          </cell>
          <cell r="K77" t="str">
            <v>Yes</v>
          </cell>
          <cell r="L77" t="str">
            <v>Yes</v>
          </cell>
          <cell r="M77" t="str">
            <v>Yes</v>
          </cell>
        </row>
        <row r="78">
          <cell r="D78" t="str">
            <v xml:space="preserve">Together play </v>
          </cell>
          <cell r="E78" t="str">
            <v>* 복수개의 Mobile에서 TV로 사진을 송부함. TV는 DMS를 구현하여 모바일에서 DLNA를 통해 전달된 컨텐츠를 임시 저장하고, 폰에서는 이를 저장함</v>
          </cell>
          <cell r="F78" t="str">
            <v>Y</v>
          </cell>
          <cell r="G78" t="str">
            <v>S/W</v>
          </cell>
          <cell r="H78" t="str">
            <v/>
          </cell>
          <cell r="I78" t="str">
            <v>CHECKBOX</v>
          </cell>
          <cell r="J78" t="str">
            <v>Yes</v>
          </cell>
          <cell r="K78" t="str">
            <v>Yes</v>
          </cell>
          <cell r="L78" t="str">
            <v>Yes</v>
          </cell>
          <cell r="M78" t="str">
            <v>Yes</v>
          </cell>
        </row>
        <row r="79">
          <cell r="D79" t="str">
            <v>Easy Setup</v>
          </cell>
          <cell r="E79" t="str">
            <v>* TV OBE 時 Mobile의 Wi-Fi 정보와 삼성계정 정보를 받아와서 쉽게 설정. BLE와 고주파 기술을 응용함.</v>
          </cell>
          <cell r="F79" t="str">
            <v>Y</v>
          </cell>
          <cell r="G79" t="str">
            <v>S/W</v>
          </cell>
          <cell r="H79" t="str">
            <v/>
          </cell>
          <cell r="I79" t="str">
            <v>CHECKBOX</v>
          </cell>
          <cell r="J79" t="str">
            <v>Yes</v>
          </cell>
          <cell r="K79" t="str">
            <v>Yes</v>
          </cell>
          <cell r="L79" t="str">
            <v>Yes</v>
          </cell>
          <cell r="M79" t="str">
            <v>Yes</v>
          </cell>
        </row>
        <row r="80">
          <cell r="D80" t="str">
            <v>App Casting</v>
          </cell>
          <cell r="E80" t="str">
            <v>Smartview SDK 활용해서 개발 된 모바일 앱에서 TV로 컨텐츠 casting하여 재생되도록 지원_x000D_
  (e.g. Youtube, Netflix, Plex, Toon Goggles, Accuweather, Verizon, Toon Goggles, Kick(Goal+), Megogo, Okko 등)</v>
          </cell>
          <cell r="F80" t="str">
            <v>Y</v>
          </cell>
          <cell r="G80" t="str">
            <v>S/W</v>
          </cell>
          <cell r="H80" t="str">
            <v/>
          </cell>
          <cell r="I80" t="str">
            <v>CHECKBOX</v>
          </cell>
          <cell r="J80" t="str">
            <v>Yes</v>
          </cell>
          <cell r="K80" t="str">
            <v>Yes</v>
          </cell>
          <cell r="L80" t="str">
            <v>Yes</v>
          </cell>
          <cell r="M80" t="str">
            <v>Yes</v>
          </cell>
        </row>
        <row r="81">
          <cell r="D81" t="str">
            <v>Wireless TV On - Samsung WOL</v>
          </cell>
          <cell r="E81" t="str">
            <v>※ Wireless로 TV외의 기기에서 TV를 켜는 기능 (AP 필요)</v>
          </cell>
          <cell r="F81" t="str">
            <v>Y</v>
          </cell>
          <cell r="G81" t="str">
            <v>회로</v>
          </cell>
          <cell r="H81" t="str">
            <v/>
          </cell>
          <cell r="I81" t="str">
            <v>SELECT</v>
          </cell>
          <cell r="J81" t="str">
            <v>Yes</v>
          </cell>
          <cell r="K81" t="str">
            <v>Yes</v>
          </cell>
          <cell r="L81" t="str">
            <v>Yes</v>
          </cell>
          <cell r="M81" t="str">
            <v>Yes</v>
          </cell>
        </row>
        <row r="82">
          <cell r="D82" t="str">
            <v>Wired TV On - Samsung WOL</v>
          </cell>
          <cell r="E82" t="str">
            <v>※ Wired로 TV외의 기기에서 TV를 켜는 기능</v>
          </cell>
          <cell r="F82" t="str">
            <v>Y</v>
          </cell>
          <cell r="G82" t="str">
            <v>회로</v>
          </cell>
          <cell r="H82" t="str">
            <v/>
          </cell>
          <cell r="I82" t="str">
            <v>SELECT</v>
          </cell>
          <cell r="J82" t="str">
            <v>Yes</v>
          </cell>
          <cell r="K82" t="str">
            <v>Yes</v>
          </cell>
          <cell r="L82" t="str">
            <v>Yes</v>
          </cell>
          <cell r="M82" t="str">
            <v>Yes</v>
          </cell>
        </row>
        <row r="83">
          <cell r="D83" t="str">
            <v>Bluetooth Low Energy</v>
          </cell>
          <cell r="E83" t="str">
            <v>* BLE(TV)를 통해서 주변 BLE(Mobile, Tablet 등) 기기를 감지하여 해당 기기에 알림을 제공 * BLE : Bluetooth Low Energy  (예: "현재 보시는 영상을 TV로 크게 이어볼 수 있습니다.")</v>
          </cell>
          <cell r="F83" t="str">
            <v>Y</v>
          </cell>
          <cell r="G83" t="str">
            <v>S/W</v>
          </cell>
          <cell r="H83" t="str">
            <v/>
          </cell>
          <cell r="I83" t="str">
            <v>SELECT</v>
          </cell>
          <cell r="J83" t="str">
            <v>Yes</v>
          </cell>
          <cell r="K83" t="str">
            <v>Yes</v>
          </cell>
          <cell r="L83" t="str">
            <v>Yes</v>
          </cell>
          <cell r="M83" t="str">
            <v>Yes</v>
          </cell>
        </row>
        <row r="84">
          <cell r="D84" t="str">
            <v>WiFi Direct</v>
          </cell>
          <cell r="E84" t="str">
            <v>* Wi-Fi Direct 상시 대기모드 지원 여부 (별도 설정 없이 Wi-Fi Direct로 기기 연결 가능)</v>
          </cell>
          <cell r="F84" t="str">
            <v>Y</v>
          </cell>
          <cell r="G84" t="str">
            <v>S/W</v>
          </cell>
          <cell r="H84" t="str">
            <v/>
          </cell>
          <cell r="I84" t="str">
            <v>SELECT</v>
          </cell>
          <cell r="J84" t="str">
            <v>Yes</v>
          </cell>
          <cell r="K84" t="str">
            <v>Yes</v>
          </cell>
          <cell r="L84" t="str">
            <v>Yes</v>
          </cell>
          <cell r="M84" t="str">
            <v>Yes</v>
          </cell>
        </row>
        <row r="85">
          <cell r="D85" t="str">
            <v>TV Sound to Mobile</v>
          </cell>
          <cell r="E85" t="str">
            <v>* BT를 활용하여 TV Sound를 Mobile에서 듣는 기능</v>
          </cell>
          <cell r="F85" t="str">
            <v>Y</v>
          </cell>
          <cell r="G85" t="str">
            <v>S/W</v>
          </cell>
          <cell r="H85" t="str">
            <v/>
          </cell>
          <cell r="I85" t="str">
            <v>SELECT</v>
          </cell>
          <cell r="J85" t="str">
            <v>Yes</v>
          </cell>
          <cell r="K85" t="str">
            <v>Yes</v>
          </cell>
          <cell r="L85" t="str">
            <v>Yes</v>
          </cell>
          <cell r="M85" t="str">
            <v>Yes</v>
          </cell>
        </row>
        <row r="86">
          <cell r="D86" t="str">
            <v>Sound Mirroring</v>
          </cell>
          <cell r="E86" t="str">
            <v>* BT를 활용하여 Mobile Sound를 TV에서 듣는 기능</v>
          </cell>
          <cell r="F86" t="str">
            <v>Y</v>
          </cell>
          <cell r="G86" t="str">
            <v>S/W</v>
          </cell>
          <cell r="H86" t="str">
            <v/>
          </cell>
          <cell r="I86" t="str">
            <v>SELECT</v>
          </cell>
          <cell r="J86" t="str">
            <v>N/A</v>
          </cell>
          <cell r="K86" t="str">
            <v>N/A</v>
          </cell>
          <cell r="L86" t="str">
            <v>N/A</v>
          </cell>
          <cell r="M86" t="str">
            <v>N/A</v>
          </cell>
        </row>
        <row r="87">
          <cell r="D87" t="str">
            <v>Localization</v>
          </cell>
          <cell r="E87" t="str">
            <v/>
          </cell>
          <cell r="F87" t="str">
            <v>Y</v>
          </cell>
          <cell r="G87" t="str">
            <v>회로</v>
          </cell>
          <cell r="H87" t="str">
            <v/>
          </cell>
          <cell r="I87" t="str">
            <v>NONE</v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</row>
        <row r="88">
          <cell r="D88" t="str">
            <v>S-Share</v>
          </cell>
          <cell r="E88" t="str">
            <v>서남아 Local 컨버전스 기능으로 BLE를 통해 자동으로 모바일을 인식 한 후, 모바일 잠금 화면 위에 컨버전스 Widget 메뉴 제공(=Proximity Widget)</v>
          </cell>
          <cell r="F88" t="str">
            <v>Y</v>
          </cell>
          <cell r="G88" t="str">
            <v>S/W</v>
          </cell>
          <cell r="H88" t="str">
            <v/>
          </cell>
          <cell r="I88" t="str">
            <v>CHECKBOX</v>
          </cell>
          <cell r="J88" t="str">
            <v>N/A</v>
          </cell>
          <cell r="K88" t="str">
            <v>N/A</v>
          </cell>
          <cell r="L88" t="str">
            <v>N/A</v>
          </cell>
          <cell r="M88" t="str">
            <v>N/A</v>
          </cell>
        </row>
        <row r="89">
          <cell r="D89" t="str">
            <v>Dongle Compatibility (3G / LTE / WiFi)</v>
          </cell>
          <cell r="E89" t="str">
            <v>* 3G/LTE 동글 지원 여부</v>
          </cell>
          <cell r="F89" t="str">
            <v>Y</v>
          </cell>
          <cell r="G89" t="str">
            <v>S/W</v>
          </cell>
          <cell r="H89" t="str">
            <v/>
          </cell>
          <cell r="I89" t="str">
            <v>CHECKBOX</v>
          </cell>
          <cell r="J89" t="str">
            <v>N/A</v>
          </cell>
          <cell r="K89" t="str">
            <v>N/A</v>
          </cell>
          <cell r="L89" t="str">
            <v>N/A</v>
          </cell>
          <cell r="M89" t="str">
            <v>N/A</v>
          </cell>
        </row>
        <row r="90">
          <cell r="D90" t="str">
            <v>Analog Clean View</v>
          </cell>
          <cell r="E90" t="str">
            <v>* Analog TV에서 발생할 수 있는 혼신을 신호단에서 제거하여 깨끗한 화질 제공 (튜너에서 제거)</v>
          </cell>
          <cell r="F90" t="str">
            <v>Y</v>
          </cell>
          <cell r="G90" t="str">
            <v>회로</v>
          </cell>
          <cell r="H90" t="str">
            <v/>
          </cell>
          <cell r="I90" t="str">
            <v>SELECT</v>
          </cell>
          <cell r="J90" t="str">
            <v>N/A</v>
          </cell>
          <cell r="K90" t="str">
            <v>N/A</v>
          </cell>
          <cell r="L90" t="str">
            <v>N/A</v>
          </cell>
          <cell r="M90" t="str">
            <v>N/A</v>
          </cell>
        </row>
        <row r="91">
          <cell r="D91" t="str">
            <v>Senior mode</v>
          </cell>
          <cell r="E91" t="str">
            <v>* 노인을 위한 화질, 음일 최적화 모드 적용</v>
          </cell>
          <cell r="F91" t="str">
            <v>Y</v>
          </cell>
          <cell r="G91" t="str">
            <v>회로</v>
          </cell>
          <cell r="H91" t="str">
            <v/>
          </cell>
          <cell r="I91" t="str">
            <v>SELECT</v>
          </cell>
          <cell r="J91" t="str">
            <v>N/A</v>
          </cell>
          <cell r="K91" t="str">
            <v>N/A</v>
          </cell>
          <cell r="L91" t="str">
            <v>N/A</v>
          </cell>
          <cell r="M91" t="str">
            <v>N/A</v>
          </cell>
        </row>
        <row r="92">
          <cell r="D92" t="str">
            <v>Clean View</v>
          </cell>
          <cell r="E92" t="str">
            <v>* Entry급 모델의 우수한 화질을 커뮤니케이션 하기 위한 기능으로 Color/Contrast/Black Enhance + 혼신제거+NR 기능</v>
          </cell>
          <cell r="F92" t="str">
            <v>Y</v>
          </cell>
          <cell r="G92" t="str">
            <v>회로</v>
          </cell>
          <cell r="H92" t="str">
            <v/>
          </cell>
          <cell r="I92" t="str">
            <v>SELECT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N/A</v>
          </cell>
        </row>
        <row r="93">
          <cell r="D93" t="str">
            <v>Family TV 2.0</v>
          </cell>
          <cell r="E93" t="str">
            <v>* TV 화면 챕처 / TV Sound Recording / Story Replay</v>
          </cell>
          <cell r="F93" t="str">
            <v>Y</v>
          </cell>
          <cell r="G93" t="str">
            <v>S/W</v>
          </cell>
          <cell r="H93" t="str">
            <v/>
          </cell>
          <cell r="I93" t="str">
            <v>SELECT</v>
          </cell>
          <cell r="J93" t="str">
            <v>N/A</v>
          </cell>
          <cell r="K93" t="str">
            <v>N/A</v>
          </cell>
          <cell r="L93" t="str">
            <v>N/A</v>
          </cell>
          <cell r="M93" t="str">
            <v>N/A</v>
          </cell>
        </row>
        <row r="94">
          <cell r="D94" t="str">
            <v>Local Cinema Mode</v>
          </cell>
          <cell r="E94" t="str">
            <v>* Local 컨텐츠 특색에 적합한 화질/음질을 제공하는 모드 (African/Indian/Persian)</v>
          </cell>
          <cell r="F94" t="str">
            <v>Y</v>
          </cell>
          <cell r="G94" t="str">
            <v>회로</v>
          </cell>
          <cell r="H94" t="str">
            <v/>
          </cell>
          <cell r="I94" t="str">
            <v>TEXT</v>
          </cell>
          <cell r="J94" t="str">
            <v>N/A</v>
          </cell>
          <cell r="K94" t="str">
            <v>N/A</v>
          </cell>
          <cell r="L94" t="str">
            <v>N/A</v>
          </cell>
          <cell r="M94" t="str">
            <v>N/A</v>
          </cell>
        </row>
        <row r="95">
          <cell r="D95" t="str">
            <v>Triple Protection</v>
          </cell>
          <cell r="E95" t="str">
            <v>* 성장 지역의 Durability를 강화하는 기능 (Lightening, Surge, Humid)</v>
          </cell>
          <cell r="F95" t="str">
            <v>Y</v>
          </cell>
          <cell r="G95" t="str">
            <v>회로</v>
          </cell>
          <cell r="H95" t="str">
            <v/>
          </cell>
          <cell r="I95" t="str">
            <v>SELECT</v>
          </cell>
          <cell r="J95" t="str">
            <v>N/A</v>
          </cell>
          <cell r="K95" t="str">
            <v>N/A</v>
          </cell>
          <cell r="L95" t="str">
            <v>N/A</v>
          </cell>
          <cell r="M95" t="str">
            <v>N/A</v>
          </cell>
        </row>
        <row r="96">
          <cell r="D96" t="str">
            <v>Feature</v>
          </cell>
          <cell r="E96" t="str">
            <v/>
          </cell>
          <cell r="F96" t="str">
            <v>Y</v>
          </cell>
          <cell r="G96" t="str">
            <v>회로</v>
          </cell>
          <cell r="H96" t="str">
            <v/>
          </cell>
          <cell r="I96" t="str">
            <v>NONE</v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</row>
        <row r="97">
          <cell r="D97" t="str">
            <v>Art Mode (The Frame)</v>
          </cell>
          <cell r="E97" t="str">
            <v>* 사진/아트를 화면에 띄우는 기능 (Art/Photo Contents, TV UX)</v>
          </cell>
          <cell r="F97" t="str">
            <v>Y</v>
          </cell>
          <cell r="G97" t="str">
            <v>회로</v>
          </cell>
          <cell r="H97" t="str">
            <v/>
          </cell>
          <cell r="I97" t="str">
            <v>SELECT</v>
          </cell>
          <cell r="J97" t="str">
            <v>N/A</v>
          </cell>
          <cell r="K97" t="str">
            <v>N/A</v>
          </cell>
          <cell r="L97" t="str">
            <v>N/A</v>
          </cell>
          <cell r="M97" t="str">
            <v>N/A</v>
          </cell>
        </row>
        <row r="98">
          <cell r="D98" t="str">
            <v>Motion Detection (The Frame)</v>
          </cell>
          <cell r="E98" t="str">
            <v>* 사용자의 움직임을 감지하여 움직임이 없을 경우 TV Screen을 Off하는 동작 감지 센서 포함 여부</v>
          </cell>
          <cell r="F98" t="str">
            <v>Y</v>
          </cell>
          <cell r="G98" t="str">
            <v>회로</v>
          </cell>
          <cell r="H98" t="str">
            <v/>
          </cell>
          <cell r="I98" t="str">
            <v>SELECT</v>
          </cell>
          <cell r="J98" t="str">
            <v>N/A</v>
          </cell>
          <cell r="K98" t="str">
            <v>N/A</v>
          </cell>
          <cell r="L98" t="str">
            <v>N/A</v>
          </cell>
          <cell r="M98" t="str">
            <v>N/A</v>
          </cell>
        </row>
        <row r="99">
          <cell r="D99" t="str">
            <v>Ambient</v>
          </cell>
          <cell r="E99" t="str">
            <v>* TV 비시청시 소비자 공간과 Blend되어(Blueline) 공간을 꾸미거나 날씨, 뉴스 등 유용한 정보 제공</v>
          </cell>
          <cell r="F99" t="str">
            <v>Y</v>
          </cell>
          <cell r="G99" t="str">
            <v>S/W</v>
          </cell>
          <cell r="H99" t="str">
            <v/>
          </cell>
          <cell r="I99" t="str">
            <v>TEXT</v>
          </cell>
          <cell r="J99" t="str">
            <v>Yes</v>
          </cell>
          <cell r="K99" t="str">
            <v>Yes</v>
          </cell>
          <cell r="L99" t="str">
            <v>Yes</v>
          </cell>
          <cell r="M99" t="str">
            <v>Yes</v>
          </cell>
        </row>
        <row r="100">
          <cell r="D100" t="str">
            <v>IMAX</v>
          </cell>
          <cell r="E100" t="str">
            <v>* IMAX 지원 여부</v>
          </cell>
          <cell r="F100" t="str">
            <v>Y</v>
          </cell>
          <cell r="G100" t="str">
            <v>S/W</v>
          </cell>
          <cell r="H100" t="str">
            <v/>
          </cell>
          <cell r="I100" t="str">
            <v>TEXT</v>
          </cell>
          <cell r="J100" t="str">
            <v>N/A</v>
          </cell>
          <cell r="K100" t="str">
            <v>N/A</v>
          </cell>
          <cell r="L100" t="str">
            <v>N/A</v>
          </cell>
          <cell r="M100" t="str">
            <v>N/A</v>
          </cell>
        </row>
        <row r="101">
          <cell r="D101" t="str">
            <v>Instant On</v>
          </cell>
          <cell r="E101" t="str">
            <v>* 빠른 부팅을 지원해주는 기능</v>
          </cell>
          <cell r="F101" t="str">
            <v>Y</v>
          </cell>
          <cell r="G101" t="str">
            <v>회로</v>
          </cell>
          <cell r="H101" t="str">
            <v/>
          </cell>
          <cell r="I101" t="str">
            <v>SELECT</v>
          </cell>
          <cell r="J101" t="str">
            <v>Yes</v>
          </cell>
          <cell r="K101" t="str">
            <v>Yes</v>
          </cell>
          <cell r="L101" t="str">
            <v>Yes</v>
          </cell>
          <cell r="M101" t="str">
            <v>Yes</v>
          </cell>
        </row>
        <row r="102">
          <cell r="D102" t="str">
            <v>Processor</v>
          </cell>
          <cell r="E102" t="str">
            <v>* Processor 성능구분   - Hawk-P 적용된 : Octa Core / Hawk-M 적용된 : Quad Core</v>
          </cell>
          <cell r="F102" t="str">
            <v>Y</v>
          </cell>
          <cell r="G102" t="str">
            <v>회로</v>
          </cell>
          <cell r="H102" t="str">
            <v/>
          </cell>
          <cell r="I102" t="str">
            <v>SELECT</v>
          </cell>
          <cell r="J102" t="str">
            <v>Quad-Core</v>
          </cell>
          <cell r="K102" t="str">
            <v>Quad-Core</v>
          </cell>
          <cell r="L102" t="str">
            <v>Quad-Core</v>
          </cell>
          <cell r="M102" t="str">
            <v>Quad-Core</v>
          </cell>
        </row>
        <row r="103">
          <cell r="D103" t="str">
            <v>Accessibility</v>
          </cell>
          <cell r="E103" t="str">
            <v>장애우들의 TV 기기 접근 편의성 증대를 위한 기능(Voice Guide / High Contrast / Enlarge / Learn TV Remote / Multi-output /_x000D_
Learn menu screen / SeeColors / Negative colors / Grayscale / Caption moving)</v>
          </cell>
          <cell r="F103" t="str">
            <v>Y</v>
          </cell>
          <cell r="G103" t="str">
            <v>회로</v>
          </cell>
          <cell r="H103" t="str">
            <v/>
          </cell>
          <cell r="I103" t="str">
            <v>TEXT</v>
          </cell>
          <cell r="J103" t="str">
    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K103" t="str">
    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L103" t="str">
    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M103" t="str">
    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</row>
        <row r="104">
          <cell r="D104" t="str">
            <v>Digital Clean View</v>
          </cell>
          <cell r="E104" t="str">
            <v>* 영상처리로 노이즈 제거</v>
          </cell>
          <cell r="F104" t="str">
            <v>Y</v>
          </cell>
          <cell r="G104" t="str">
            <v>회로</v>
          </cell>
          <cell r="H104" t="str">
            <v/>
          </cell>
          <cell r="I104" t="str">
            <v>SELECT</v>
          </cell>
          <cell r="J104" t="str">
            <v>Yes</v>
          </cell>
          <cell r="K104" t="str">
            <v>Yes</v>
          </cell>
          <cell r="L104" t="str">
            <v>Yes</v>
          </cell>
          <cell r="M104" t="str">
            <v>Yes</v>
          </cell>
        </row>
        <row r="105">
          <cell r="D105" t="str">
            <v>Ultra Clean View</v>
          </cell>
          <cell r="E105" t="str">
            <v>* HD/SD 화질에 노이즈를 제거하여 선명하게 보여주는 기능</v>
          </cell>
          <cell r="F105" t="str">
            <v>Y</v>
          </cell>
          <cell r="G105" t="str">
            <v>회로</v>
          </cell>
          <cell r="H105" t="str">
            <v/>
          </cell>
          <cell r="I105" t="str">
            <v>SELECT</v>
          </cell>
          <cell r="J105" t="str">
            <v>N/A</v>
          </cell>
          <cell r="K105" t="str">
            <v>N/A</v>
          </cell>
          <cell r="L105" t="str">
            <v>N/A</v>
          </cell>
          <cell r="M105" t="str">
            <v>N/A</v>
          </cell>
        </row>
        <row r="106">
          <cell r="D106" t="str">
            <v>Auto Channel Search</v>
          </cell>
          <cell r="E106" t="str">
            <v>* 자동으로 Channel 을 찾아주는 기능</v>
          </cell>
          <cell r="F106" t="str">
            <v>Y</v>
          </cell>
          <cell r="G106" t="str">
            <v>회로</v>
          </cell>
          <cell r="H106" t="str">
            <v/>
          </cell>
          <cell r="I106" t="str">
            <v>SELECT</v>
          </cell>
          <cell r="J106" t="str">
            <v>Yes</v>
          </cell>
          <cell r="K106" t="str">
            <v>Yes</v>
          </cell>
          <cell r="L106" t="str">
            <v>Yes</v>
          </cell>
          <cell r="M106" t="str">
            <v>Yes</v>
          </cell>
        </row>
        <row r="107">
          <cell r="D107" t="str">
            <v>Auto Power Off</v>
          </cell>
          <cell r="E107" t="str">
            <v>* 자동 전원 Off 기능</v>
          </cell>
          <cell r="F107" t="str">
            <v>Y</v>
          </cell>
          <cell r="G107" t="str">
            <v>회로</v>
          </cell>
          <cell r="H107" t="str">
            <v/>
          </cell>
          <cell r="I107" t="str">
            <v>SELECT</v>
          </cell>
          <cell r="J107" t="str">
            <v>Yes</v>
          </cell>
          <cell r="K107" t="str">
            <v>Yes</v>
          </cell>
          <cell r="L107" t="str">
            <v>Yes</v>
          </cell>
          <cell r="M107" t="str">
            <v>Yes</v>
          </cell>
        </row>
        <row r="108">
          <cell r="D108" t="str">
            <v>Caption (Subtitle)</v>
          </cell>
          <cell r="E108" t="str">
            <v>* 자막 지원</v>
          </cell>
          <cell r="F108" t="str">
            <v>Y</v>
          </cell>
          <cell r="G108" t="str">
            <v>S/W</v>
          </cell>
          <cell r="H108" t="str">
            <v/>
          </cell>
          <cell r="I108" t="str">
            <v>SELECT</v>
          </cell>
          <cell r="J108" t="str">
            <v>Yes</v>
          </cell>
          <cell r="K108" t="str">
            <v>Yes</v>
          </cell>
          <cell r="L108" t="str">
            <v>Yes</v>
          </cell>
          <cell r="M108" t="str">
            <v>Yes</v>
          </cell>
        </row>
        <row r="109">
          <cell r="D109" t="str">
            <v>ConnectShare™ (HDD)</v>
          </cell>
          <cell r="E109" t="str">
            <v>* HDD 저장 동영상 재생 기능</v>
          </cell>
          <cell r="F109" t="str">
            <v>Y</v>
          </cell>
          <cell r="G109" t="str">
            <v>S/W</v>
          </cell>
          <cell r="H109" t="str">
            <v/>
          </cell>
          <cell r="I109" t="str">
            <v>SELECT</v>
          </cell>
          <cell r="J109" t="str">
            <v>Yes</v>
          </cell>
          <cell r="K109" t="str">
            <v>Yes</v>
          </cell>
          <cell r="L109" t="str">
            <v>Yes</v>
          </cell>
          <cell r="M109" t="str">
            <v>Yes</v>
          </cell>
        </row>
        <row r="110">
          <cell r="D110" t="str">
            <v>ConnectShare™ (USB 2.0)</v>
          </cell>
          <cell r="E110" t="str">
            <v>* USB 저장 동영상 재생 기능</v>
          </cell>
          <cell r="F110" t="str">
            <v>Y</v>
          </cell>
          <cell r="G110" t="str">
            <v>S/W</v>
          </cell>
          <cell r="H110" t="str">
            <v/>
          </cell>
          <cell r="I110" t="str">
            <v>SELECT</v>
          </cell>
          <cell r="J110" t="str">
            <v>Yes</v>
          </cell>
          <cell r="K110" t="str">
            <v>Yes</v>
          </cell>
          <cell r="L110" t="str">
            <v>Yes</v>
          </cell>
          <cell r="M110" t="str">
            <v>Yes</v>
          </cell>
        </row>
        <row r="111">
          <cell r="D111" t="str">
            <v>Embeded POP</v>
          </cell>
          <cell r="E111" t="str">
            <v>* TV 내부에 SW 로 지원되는 e-POP 지원</v>
          </cell>
          <cell r="F111" t="str">
            <v>Y</v>
          </cell>
          <cell r="G111" t="str">
            <v>S/W</v>
          </cell>
          <cell r="H111" t="str">
            <v/>
          </cell>
          <cell r="I111" t="str">
            <v>SELECT</v>
          </cell>
          <cell r="J111" t="str">
            <v>Yes</v>
          </cell>
          <cell r="K111" t="str">
            <v>Yes</v>
          </cell>
          <cell r="L111" t="str">
            <v>Yes</v>
          </cell>
          <cell r="M111" t="str">
            <v>Yes</v>
          </cell>
        </row>
        <row r="112">
          <cell r="D112" t="str">
            <v>EPG</v>
          </cell>
          <cell r="E112" t="str">
            <v>* Electric Program Guide (프로그램 편성표 지원여부)</v>
          </cell>
          <cell r="F112" t="str">
            <v>Y</v>
          </cell>
          <cell r="G112" t="str">
            <v>S/W</v>
          </cell>
          <cell r="H112" t="str">
            <v/>
          </cell>
          <cell r="I112" t="str">
            <v>SELECT</v>
          </cell>
          <cell r="J112" t="str">
            <v>Yes</v>
          </cell>
          <cell r="K112" t="str">
            <v>Yes</v>
          </cell>
          <cell r="L112" t="str">
            <v>Yes</v>
          </cell>
          <cell r="M112" t="str">
            <v>Yes</v>
          </cell>
        </row>
        <row r="113">
          <cell r="D113" t="str">
            <v>Extended PVR</v>
          </cell>
          <cell r="E113" t="str">
            <v>* 외장 PVR 기기 지원_x000D_
※ PVI : PVR Ready</v>
          </cell>
          <cell r="F113" t="str">
            <v>Y</v>
          </cell>
          <cell r="G113" t="str">
            <v>S/W</v>
          </cell>
          <cell r="H113" t="str">
            <v/>
          </cell>
          <cell r="I113" t="str">
            <v>TEXT</v>
          </cell>
          <cell r="J113" t="str">
            <v>Yes</v>
          </cell>
          <cell r="K113" t="str">
            <v>Yes</v>
          </cell>
          <cell r="L113" t="str">
            <v>Yes (*N/A for IT)</v>
          </cell>
          <cell r="M113" t="str">
            <v>Yes (*N/A for IT)</v>
          </cell>
        </row>
        <row r="114">
          <cell r="D114" t="str">
            <v>Game Mode</v>
          </cell>
          <cell r="E114" t="str">
            <v>Game 연결 시 Delay 없는 영상 제공_x000D_
  Auto Game Mode: 자동 게임모드 전환_x000D_
  Fast FRC: 프레임 삽입하여 60Hz → 120Hz 만들어 빠른 Input Lag을 유지하면서도 부드럽고 뚜렷한 게임화면 제공_x000D_
  VRR(Variable Refresh Rate): 가변 Frame rate 처리하여 Stutter Free 기능 제공</v>
          </cell>
          <cell r="F114" t="str">
            <v>Y</v>
          </cell>
          <cell r="G114" t="str">
            <v>회로</v>
          </cell>
          <cell r="H114" t="str">
            <v/>
          </cell>
          <cell r="I114" t="str">
            <v>TEXT</v>
          </cell>
          <cell r="J114" t="str">
            <v>Yes (Auto Game mode, Game Motion Plus)</v>
          </cell>
          <cell r="K114" t="str">
            <v>Yes (Auto Game mode, Game Motion Plus)</v>
          </cell>
          <cell r="L114" t="str">
            <v>Yes (Auto Game mode, Game Motion Plus)</v>
          </cell>
          <cell r="M114" t="str">
            <v>Yes (Auto Game mode, Game Motion Plus)</v>
          </cell>
        </row>
        <row r="115">
          <cell r="D115" t="str">
            <v>OSD Language</v>
          </cell>
          <cell r="E115" t="str">
            <v>* OSD 언어 표기</v>
          </cell>
          <cell r="F115" t="str">
            <v>Y</v>
          </cell>
          <cell r="G115" t="str">
            <v>회로</v>
          </cell>
          <cell r="H115" t="str">
            <v/>
          </cell>
          <cell r="I115" t="str">
            <v>TEXT</v>
          </cell>
          <cell r="J115" t="str">
            <v>27 European Languages + Russian(only when connecting to Network in EE,LV,LT)</v>
          </cell>
          <cell r="K115" t="str">
            <v>27 European Languages + Russian(only when connecting to Network in EE,LV,LT)</v>
          </cell>
          <cell r="L115" t="str">
            <v>27 European Languages + Russian(only when connecting to Network in EE,LV,LT)</v>
          </cell>
          <cell r="M115" t="str">
            <v>27 European Languages + Russian(only when connecting to Network in EE,LV,LT)</v>
          </cell>
        </row>
        <row r="116">
          <cell r="D116" t="str">
            <v xml:space="preserve">Picture-In-Picture </v>
          </cell>
          <cell r="E116" t="str">
            <v>* 화면에서 본 화면과 별도로 작은 화면을 동시에 표시할 수 있는 기능</v>
          </cell>
          <cell r="F116" t="str">
            <v>Y</v>
          </cell>
          <cell r="G116" t="str">
            <v>회로</v>
          </cell>
          <cell r="H116" t="str">
            <v/>
          </cell>
          <cell r="I116" t="str">
            <v>SELECT</v>
          </cell>
          <cell r="J116" t="str">
            <v>Yes</v>
          </cell>
          <cell r="K116" t="str">
            <v>Yes</v>
          </cell>
          <cell r="L116" t="str">
            <v>Yes</v>
          </cell>
          <cell r="M116" t="str">
            <v>Yes</v>
          </cell>
        </row>
        <row r="117">
          <cell r="D117" t="str">
            <v>BT HID Support</v>
          </cell>
          <cell r="E117" t="str">
            <v>* BT기반 외부 입력기기 연동 가능</v>
          </cell>
          <cell r="F117" t="str">
            <v>Y</v>
          </cell>
          <cell r="G117" t="str">
            <v>S/W</v>
          </cell>
          <cell r="H117" t="str">
            <v/>
          </cell>
          <cell r="I117" t="str">
            <v>SELECT</v>
          </cell>
          <cell r="J117" t="str">
            <v>Yes</v>
          </cell>
          <cell r="K117" t="str">
            <v>Yes</v>
          </cell>
          <cell r="L117" t="str">
            <v>Yes</v>
          </cell>
          <cell r="M117" t="str">
            <v>Yes</v>
          </cell>
        </row>
        <row r="118">
          <cell r="D118" t="str">
            <v>USB HID Support</v>
          </cell>
          <cell r="E118" t="str">
            <v>* USB기반 외부 입력기기 연동 가능</v>
          </cell>
          <cell r="F118" t="str">
            <v>Y</v>
          </cell>
          <cell r="G118" t="str">
            <v>S/W</v>
          </cell>
          <cell r="H118" t="str">
            <v/>
          </cell>
          <cell r="I118" t="str">
            <v>SELECT</v>
          </cell>
          <cell r="J118" t="str">
            <v>Yes</v>
          </cell>
          <cell r="K118" t="str">
            <v>Yes</v>
          </cell>
          <cell r="L118" t="str">
            <v>Yes</v>
          </cell>
          <cell r="M118" t="str">
            <v>Yes</v>
          </cell>
        </row>
        <row r="119">
          <cell r="D119" t="str">
            <v>Teletext (TTX)</v>
          </cell>
          <cell r="E119" t="str">
            <v>* 문자다중방송으로 주로 유럽에서 사용되는 기능, 뉴스, 날씨, TV 편성표등 제공+F110</v>
          </cell>
          <cell r="F119" t="str">
            <v>Y</v>
          </cell>
          <cell r="G119" t="str">
            <v>S/W</v>
          </cell>
          <cell r="H119" t="str">
            <v/>
          </cell>
          <cell r="I119" t="str">
            <v>SELECT</v>
          </cell>
          <cell r="J119" t="str">
            <v>Yes</v>
          </cell>
          <cell r="K119" t="str">
            <v>Yes</v>
          </cell>
          <cell r="L119" t="str">
            <v>Yes</v>
          </cell>
          <cell r="M119" t="str">
            <v>Yes</v>
          </cell>
        </row>
        <row r="120">
          <cell r="D120" t="str">
            <v>Time Shift</v>
          </cell>
          <cell r="E120" t="str">
            <v>* 방송의 일정 시간 동안을 저장해주는 기능 (생방송 드라마를 보다가 일시 정지나, 되돌리기 가능) (※ 외장하드 필요)</v>
          </cell>
          <cell r="F120" t="str">
            <v>Y</v>
          </cell>
          <cell r="G120" t="str">
            <v>S/W</v>
          </cell>
          <cell r="H120" t="str">
            <v/>
          </cell>
          <cell r="I120" t="str">
            <v>TEXT</v>
          </cell>
          <cell r="J120" t="str">
            <v>Yes</v>
          </cell>
          <cell r="K120" t="str">
            <v>Yes</v>
          </cell>
          <cell r="L120" t="str">
            <v>Yes (*N/A for IT)</v>
          </cell>
          <cell r="M120" t="str">
            <v>Yes (*N/A for IT)</v>
          </cell>
        </row>
        <row r="121">
          <cell r="D121" t="str">
            <v>Invisible Connection</v>
          </cell>
          <cell r="E121" t="str">
            <v>* 삼성 TV 전용 Cable Management Solution으로, 버전에 따라 O/C Box로 부터 주변기기의 (신호) 혹은 (신호 + 전원)을 단 하나의 선으로 TV에 전달</v>
          </cell>
          <cell r="F121" t="str">
            <v>Y</v>
          </cell>
          <cell r="G121" t="str">
            <v>회로</v>
          </cell>
          <cell r="H121" t="str">
            <v/>
          </cell>
          <cell r="I121" t="str">
            <v>SELECT</v>
          </cell>
          <cell r="J121" t="str">
            <v>One Invisible Connection</v>
          </cell>
          <cell r="K121" t="str">
            <v>One Invisible Connection</v>
          </cell>
          <cell r="L121" t="str">
            <v>One Invisible Connection</v>
          </cell>
          <cell r="M121" t="str">
            <v>One Invisible Connection</v>
          </cell>
        </row>
        <row r="122">
          <cell r="D122" t="str">
            <v>V-Chip</v>
          </cell>
          <cell r="E122" t="str">
            <v>* V-chip은 TV 세트 내에서 폭력물 등으로 분류된 특정 프로그램의 수신을 자동으로 차단하는 컴퓨터 장치 (북미)</v>
          </cell>
          <cell r="F122" t="str">
            <v>Y</v>
          </cell>
          <cell r="G122" t="str">
            <v>S/W</v>
          </cell>
          <cell r="H122" t="str">
            <v/>
          </cell>
          <cell r="I122" t="str">
            <v>SELECT</v>
          </cell>
          <cell r="J122" t="str">
            <v>N/A</v>
          </cell>
          <cell r="K122" t="str">
            <v>N/A</v>
          </cell>
          <cell r="L122" t="str">
            <v>N/A</v>
          </cell>
          <cell r="M122" t="str">
            <v>N/A</v>
          </cell>
        </row>
        <row r="123">
          <cell r="D123" t="str">
            <v>MBR Support</v>
          </cell>
          <cell r="E123" t="str">
            <v>* MBR 지원 여부</v>
          </cell>
          <cell r="F123" t="str">
            <v>Y</v>
          </cell>
          <cell r="G123" t="str">
            <v>S/W</v>
          </cell>
          <cell r="H123" t="str">
            <v/>
          </cell>
          <cell r="I123" t="str">
            <v>CHECKBOX</v>
          </cell>
          <cell r="J123" t="str">
            <v>Yes</v>
          </cell>
          <cell r="K123" t="str">
            <v>Yes</v>
          </cell>
          <cell r="L123" t="str">
            <v>Yes</v>
          </cell>
          <cell r="M123" t="str">
            <v>Yes</v>
          </cell>
        </row>
        <row r="124">
          <cell r="D124" t="str">
            <v>IPv6 Support</v>
          </cell>
          <cell r="E124" t="str">
            <v>* IPv6 지원 여부</v>
          </cell>
          <cell r="F124" t="str">
            <v>Y</v>
          </cell>
          <cell r="G124" t="str">
            <v>S/W</v>
          </cell>
          <cell r="H124" t="str">
            <v/>
          </cell>
          <cell r="I124" t="str">
            <v>CHECKBOX</v>
          </cell>
          <cell r="J124" t="str">
            <v>Yes</v>
          </cell>
          <cell r="K124" t="str">
            <v>Yes</v>
          </cell>
          <cell r="L124" t="str">
            <v>Yes</v>
          </cell>
          <cell r="M124" t="str">
            <v>Yes</v>
          </cell>
        </row>
        <row r="125">
          <cell r="D125" t="str">
            <v>Gigabit</v>
          </cell>
          <cell r="E125" t="str">
            <v>* 1000Mbps 유선랜 연결 지원 여부</v>
          </cell>
          <cell r="F125" t="str">
            <v>Y</v>
          </cell>
          <cell r="G125" t="str">
            <v>회로</v>
          </cell>
          <cell r="H125" t="str">
            <v/>
          </cell>
          <cell r="I125" t="str">
            <v>SELECT</v>
          </cell>
          <cell r="J125" t="str">
            <v>N/A</v>
          </cell>
          <cell r="K125" t="str">
            <v>N/A</v>
          </cell>
          <cell r="L125" t="str">
            <v>N/A</v>
          </cell>
          <cell r="M125" t="str">
            <v>N/A</v>
          </cell>
        </row>
        <row r="126">
          <cell r="D126" t="str">
            <v>Additional Feature</v>
          </cell>
          <cell r="E126" t="str">
            <v/>
          </cell>
          <cell r="F126" t="str">
            <v>N</v>
          </cell>
          <cell r="G126" t="str">
            <v>회로</v>
          </cell>
          <cell r="H126" t="str">
            <v/>
          </cell>
          <cell r="I126" t="str">
            <v>NONE</v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</row>
        <row r="127">
          <cell r="D127" t="str">
            <v>System</v>
          </cell>
          <cell r="E127" t="str">
            <v/>
          </cell>
          <cell r="F127" t="str">
            <v>Y</v>
          </cell>
          <cell r="G127" t="str">
            <v>회로</v>
          </cell>
          <cell r="H127" t="str">
            <v/>
          </cell>
          <cell r="I127" t="str">
            <v>NONE</v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</row>
        <row r="128">
          <cell r="D128" t="str">
            <v>Digital Broadcasting</v>
          </cell>
          <cell r="E128" t="str">
            <v>* DTV 방송 사양 (소비자 입장)_x000D_
※ PVI : DTV Tuner</v>
          </cell>
          <cell r="F128" t="str">
            <v>Y</v>
          </cell>
          <cell r="G128" t="str">
            <v>회로</v>
          </cell>
          <cell r="H128" t="str">
            <v/>
          </cell>
          <cell r="I128" t="str">
            <v>TEXT</v>
          </cell>
          <cell r="J128" t="str">
            <v>DVB-TCS2(T2 Ready) x 2</v>
          </cell>
          <cell r="K128" t="str">
            <v>DVB-TCS2(T2 Ready) x 2</v>
          </cell>
          <cell r="L128" t="str">
            <v>DVB-T2CS2 x 2</v>
          </cell>
          <cell r="M128" t="str">
            <v>DVB-T2CS2 x 2</v>
          </cell>
        </row>
        <row r="129">
          <cell r="D129" t="str">
            <v>DTV Sound System</v>
          </cell>
          <cell r="E129" t="str">
            <v/>
          </cell>
          <cell r="F129" t="str">
            <v>N</v>
          </cell>
          <cell r="G129" t="str">
            <v>회로</v>
          </cell>
          <cell r="H129" t="str">
            <v/>
          </cell>
          <cell r="I129" t="str">
            <v>SELECT</v>
          </cell>
          <cell r="J129" t="str">
            <v>Dolby</v>
          </cell>
          <cell r="K129" t="str">
            <v>Dolby</v>
          </cell>
          <cell r="L129" t="str">
            <v>Dolby</v>
          </cell>
          <cell r="M129" t="str">
            <v>Dolby</v>
          </cell>
        </row>
        <row r="130">
          <cell r="D130" t="str">
            <v>Analog Tuner</v>
          </cell>
          <cell r="E130" t="str">
            <v>* Analog Tuner 지원 여부</v>
          </cell>
          <cell r="F130" t="str">
            <v>Y</v>
          </cell>
          <cell r="G130" t="str">
            <v>회로</v>
          </cell>
          <cell r="H130" t="str">
            <v/>
          </cell>
          <cell r="I130" t="str">
            <v>SELECT</v>
          </cell>
          <cell r="J130" t="str">
            <v>Yes</v>
          </cell>
          <cell r="K130" t="str">
            <v>Yes</v>
          </cell>
          <cell r="L130" t="str">
            <v>Yes</v>
          </cell>
          <cell r="M130" t="str">
            <v>Yes</v>
          </cell>
        </row>
        <row r="131">
          <cell r="D131" t="str">
            <v>Analog Tuner Type</v>
          </cell>
          <cell r="E131" t="str">
            <v/>
          </cell>
          <cell r="F131" t="str">
            <v>N</v>
          </cell>
          <cell r="G131" t="str">
            <v>회로</v>
          </cell>
          <cell r="H131" t="str">
            <v/>
          </cell>
          <cell r="I131" t="str">
            <v>CHECKBOX</v>
          </cell>
          <cell r="J131" t="str">
            <v>PAL-B/G, D/K, I, I/I',SECAM-B/G, D/K, L/L'</v>
          </cell>
          <cell r="K131" t="str">
            <v>PAL-B/G, D/K, I, I/I',SECAM-B/G, D/K, L/L'</v>
          </cell>
          <cell r="L131" t="str">
            <v>PAL-B/G, D/K, I, I/I',SECAM-B/G, D/K, L/L'</v>
          </cell>
          <cell r="M131" t="str">
            <v>PAL-B/G, D/K, I, I/I',SECAM-B/G, D/K, L/L'</v>
          </cell>
        </row>
        <row r="132">
          <cell r="D132" t="str">
            <v>2 Tuner</v>
          </cell>
          <cell r="E132" t="str">
            <v>* 2Tuner_x000D_
※ PVI : Twin Tuner</v>
          </cell>
          <cell r="F132" t="str">
            <v>Y</v>
          </cell>
          <cell r="G132" t="str">
            <v>회로</v>
          </cell>
          <cell r="H132" t="str">
            <v/>
          </cell>
          <cell r="I132" t="str">
            <v>SELECT</v>
          </cell>
          <cell r="J132" t="str">
            <v>Yes</v>
          </cell>
          <cell r="K132" t="str">
            <v>Yes</v>
          </cell>
          <cell r="L132" t="str">
            <v>Yes</v>
          </cell>
          <cell r="M132" t="str">
            <v>Yes</v>
          </cell>
        </row>
        <row r="133">
          <cell r="D133" t="str">
            <v>CI (Common Interface)</v>
          </cell>
          <cell r="E133" t="str">
            <v>* CI 지원 (CI 모델은 CI+, 구주 2CI는 2CI+)</v>
          </cell>
          <cell r="F133" t="str">
            <v>Y</v>
          </cell>
          <cell r="G133" t="str">
            <v>회로</v>
          </cell>
          <cell r="H133" t="str">
            <v/>
          </cell>
          <cell r="I133" t="str">
            <v>SELECT</v>
          </cell>
          <cell r="J133" t="str">
            <v>CI+(1.4)</v>
          </cell>
          <cell r="K133" t="str">
            <v>CI+(1.4)</v>
          </cell>
          <cell r="L133" t="str">
            <v>CI+(1.4)</v>
          </cell>
          <cell r="M133" t="str">
            <v>CI+(1.4)</v>
          </cell>
        </row>
        <row r="134">
          <cell r="D134" t="str">
            <v>Data Broadcasting</v>
          </cell>
          <cell r="E134" t="str">
            <v>* 각 지역별 Data 방송 서비스 규격 (MHP / MHEG / HbbTV / ACAP / GINGA / OHTV)</v>
          </cell>
          <cell r="F134" t="str">
            <v>Y</v>
          </cell>
          <cell r="G134" t="str">
            <v>회로</v>
          </cell>
          <cell r="H134" t="str">
            <v/>
          </cell>
          <cell r="I134" t="str">
            <v>TEXT</v>
          </cell>
          <cell r="J134" t="str">
            <v>HbbTV 2.0.1(IT)/HbbTV 1.5(CZ,SK,DE,AT,FR,ES,EE,FI,SI)/ HbbTV 1.0(PL,HU,CH,BE,NL,LU,PT,DK)/ MHEG 5(UK,IE)</v>
          </cell>
          <cell r="K134" t="str">
            <v>HbbTV 2.0.1(IT)/HbbTV 1.5(CZ,SK,DE,AT,FR,ES,EE,FI,SI)/ HbbTV 1.0(PL,HU,CH,BE,NL,LU,PT,DK)/ MHEG 5(UK,IE)</v>
          </cell>
          <cell r="L134" t="str">
            <v>HbbTV 2.0.1(IT)/HbbTV 1.5(CZ,SK,DE,AT,FR,ES,EE,FI,SI)/ HbbTV 1.0(PL,HU,CH,BE,NL,LU,PT,DK)/ MHEG 5(UK,IE)</v>
          </cell>
          <cell r="M134" t="str">
            <v>HbbTV 2.0.1(IT)/HbbTV 1.5(CZ,SK,DE,AT,FR,ES,EE,FI,SI)/ HbbTV 1.0(PL,HU,CH,BE,NL,LU,PT,DK)/ MHEG 5(UK,IE)</v>
          </cell>
        </row>
        <row r="135">
          <cell r="D135" t="str">
            <v>ATV Sound System</v>
          </cell>
          <cell r="E135" t="str">
            <v/>
          </cell>
          <cell r="F135" t="str">
            <v>N</v>
          </cell>
          <cell r="G135" t="str">
            <v>회로</v>
          </cell>
          <cell r="H135" t="str">
            <v/>
          </cell>
          <cell r="I135" t="str">
            <v>CHECKBOX</v>
          </cell>
          <cell r="J135" t="str">
            <v>BG,I,DK,L</v>
          </cell>
          <cell r="K135" t="str">
            <v>BG,I,DK,L</v>
          </cell>
          <cell r="L135" t="str">
            <v>BG,I,DK,L</v>
          </cell>
          <cell r="M135" t="str">
            <v>BG,I,DK,L</v>
          </cell>
        </row>
        <row r="136">
          <cell r="D136" t="str">
            <v>Tuner Vendor &amp; Model</v>
          </cell>
          <cell r="E136" t="str">
            <v/>
          </cell>
          <cell r="F136" t="str">
            <v>N</v>
          </cell>
          <cell r="G136" t="str">
            <v>회로</v>
          </cell>
          <cell r="H136" t="str">
            <v/>
          </cell>
          <cell r="I136" t="str">
            <v>CHECKBOX | CHECKBOX</v>
          </cell>
          <cell r="J136" t="str">
            <v>SoluM | DNLT243H7A</v>
          </cell>
          <cell r="K136" t="str">
            <v>SoluM | DNLT243H7A</v>
          </cell>
          <cell r="L136" t="str">
            <v>SoluM | DNLT243H7A</v>
          </cell>
          <cell r="M136" t="str">
            <v>SoluM | DNLT243H7A</v>
          </cell>
        </row>
        <row r="137">
          <cell r="D137" t="str">
            <v>TV Key</v>
          </cell>
          <cell r="E137" t="str">
            <v>USB 동글을 통한 유료 서비스의 TV 직접 수신 기능 제공</v>
          </cell>
          <cell r="F137" t="str">
            <v>Y</v>
          </cell>
          <cell r="G137" t="str">
            <v>회로</v>
          </cell>
          <cell r="H137" t="str">
            <v/>
          </cell>
          <cell r="I137" t="str">
            <v>SELECT</v>
          </cell>
          <cell r="J137" t="str">
            <v>Yes</v>
          </cell>
          <cell r="K137" t="str">
            <v>Yes</v>
          </cell>
          <cell r="L137" t="str">
            <v>Yes</v>
          </cell>
          <cell r="M137" t="str">
            <v>Yes</v>
          </cell>
        </row>
        <row r="138">
          <cell r="D138" t="str">
            <v>Core Component</v>
          </cell>
          <cell r="E138" t="str">
            <v/>
          </cell>
          <cell r="F138" t="str">
            <v>N</v>
          </cell>
          <cell r="G138" t="str">
            <v>회로</v>
          </cell>
          <cell r="H138" t="str">
            <v/>
          </cell>
          <cell r="I138" t="str">
            <v>NONE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</row>
        <row r="139">
          <cell r="D139" t="str">
            <v>DDR SDRAM</v>
          </cell>
          <cell r="E139" t="str">
            <v/>
          </cell>
          <cell r="F139" t="str">
            <v>N</v>
          </cell>
          <cell r="G139" t="str">
            <v>회로</v>
          </cell>
          <cell r="H139" t="str">
            <v/>
          </cell>
          <cell r="I139" t="str">
            <v>SELECT</v>
          </cell>
          <cell r="J139" t="str">
            <v>Micron</v>
          </cell>
          <cell r="K139" t="str">
            <v>Micron</v>
          </cell>
          <cell r="L139" t="str">
            <v>Micron</v>
          </cell>
          <cell r="M139" t="str">
            <v>Micron</v>
          </cell>
        </row>
        <row r="140">
          <cell r="D140" t="str">
            <v>Flash Memory</v>
          </cell>
          <cell r="E140" t="str">
            <v/>
          </cell>
          <cell r="F140" t="str">
            <v>N</v>
          </cell>
          <cell r="G140" t="str">
            <v>회로</v>
          </cell>
          <cell r="H140" t="str">
            <v/>
          </cell>
          <cell r="I140" t="str">
            <v>CHECKBOX | TEXT</v>
          </cell>
          <cell r="J140" t="str">
            <v>EMMC | 8GB</v>
          </cell>
          <cell r="K140" t="str">
            <v>EMMC | 8GB</v>
          </cell>
          <cell r="L140" t="str">
            <v>EMMC | 8GB</v>
          </cell>
          <cell r="M140" t="str">
            <v>EMMC | 8GB</v>
          </cell>
        </row>
        <row r="141">
          <cell r="D141" t="str">
            <v>Serial Flash Memory</v>
          </cell>
          <cell r="E141" t="str">
            <v/>
          </cell>
          <cell r="F141" t="str">
            <v>N</v>
          </cell>
          <cell r="G141" t="str">
            <v>회로</v>
          </cell>
          <cell r="H141" t="str">
            <v/>
          </cell>
          <cell r="I141" t="str">
            <v>SELECT</v>
          </cell>
          <cell r="J141" t="str">
            <v>WINBOND</v>
          </cell>
          <cell r="K141" t="str">
            <v>WINBOND</v>
          </cell>
          <cell r="L141" t="str">
            <v>WINBOND</v>
          </cell>
          <cell r="M141" t="str">
            <v>WINBOND</v>
          </cell>
        </row>
        <row r="142">
          <cell r="D142" t="str">
            <v>HDMI Switch</v>
          </cell>
          <cell r="E142" t="str">
            <v/>
          </cell>
          <cell r="F142" t="str">
            <v>N</v>
          </cell>
          <cell r="G142" t="str">
            <v>회로</v>
          </cell>
          <cell r="H142" t="str">
            <v/>
          </cell>
          <cell r="I142" t="str">
            <v>SELECT</v>
          </cell>
          <cell r="J142" t="str">
            <v>N/A</v>
          </cell>
          <cell r="K142" t="str">
            <v>N/A</v>
          </cell>
          <cell r="L142" t="str">
            <v>N/A</v>
          </cell>
          <cell r="M142" t="str">
            <v>N/A</v>
          </cell>
        </row>
        <row r="143">
          <cell r="D143" t="str">
            <v>Display Device Vender</v>
          </cell>
          <cell r="E143" t="str">
            <v/>
          </cell>
          <cell r="F143" t="str">
            <v>N</v>
          </cell>
          <cell r="G143" t="str">
            <v>회로</v>
          </cell>
          <cell r="H143" t="str">
            <v/>
          </cell>
          <cell r="I143" t="str">
            <v>CHECKBOX</v>
          </cell>
          <cell r="J143" t="str">
            <v>SDC</v>
          </cell>
          <cell r="K143" t="str">
            <v>SDC</v>
          </cell>
          <cell r="L143" t="str">
            <v>SDC</v>
          </cell>
          <cell r="M143" t="str">
            <v>SDC</v>
          </cell>
        </row>
        <row r="144">
          <cell r="D144" t="str">
            <v>Connectivity</v>
          </cell>
          <cell r="E144" t="str">
            <v/>
          </cell>
          <cell r="F144" t="str">
            <v>Y</v>
          </cell>
          <cell r="G144" t="str">
            <v>회로</v>
          </cell>
          <cell r="H144" t="str">
            <v/>
          </cell>
          <cell r="I144" t="str">
            <v>NONE</v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</row>
        <row r="145">
          <cell r="D145" t="str">
            <v>HDMI</v>
          </cell>
          <cell r="E145" t="str">
            <v>* HDMI 포트 개수</v>
          </cell>
          <cell r="F145" t="str">
            <v>Y</v>
          </cell>
          <cell r="G145" t="str">
            <v>회로</v>
          </cell>
          <cell r="H145" t="str">
            <v/>
          </cell>
          <cell r="I145" t="str">
            <v>SELECT</v>
          </cell>
          <cell r="J145" t="str">
            <v>4</v>
          </cell>
          <cell r="K145" t="str">
            <v>4</v>
          </cell>
          <cell r="L145" t="str">
            <v>4</v>
          </cell>
          <cell r="M145" t="str">
            <v>4</v>
          </cell>
        </row>
        <row r="146">
          <cell r="D146" t="str">
            <v>Resolution</v>
          </cell>
          <cell r="E146" t="str">
            <v/>
          </cell>
          <cell r="F146" t="str">
            <v>N</v>
          </cell>
          <cell r="G146" t="str">
            <v>회로</v>
          </cell>
          <cell r="H146" t="str">
            <v/>
          </cell>
          <cell r="I146" t="str">
            <v>CHECKBOX</v>
          </cell>
          <cell r="J146" t="str">
            <v>3840 x 2160</v>
          </cell>
          <cell r="K146" t="str">
            <v>3840 x 2160</v>
          </cell>
          <cell r="L146" t="str">
            <v>3840 x 2160</v>
          </cell>
          <cell r="M146" t="str">
            <v>3840 x 2160</v>
          </cell>
        </row>
        <row r="147">
          <cell r="D147" t="str">
            <v>DVI Support Port</v>
          </cell>
          <cell r="E147" t="str">
            <v/>
          </cell>
          <cell r="F147" t="str">
            <v>N</v>
          </cell>
          <cell r="G147" t="str">
            <v>회로</v>
          </cell>
          <cell r="H147" t="str">
            <v/>
          </cell>
          <cell r="I147" t="str">
            <v>SELECT</v>
          </cell>
          <cell r="J147" t="str">
            <v>ALL</v>
          </cell>
          <cell r="K147" t="str">
            <v>ALL</v>
          </cell>
          <cell r="L147" t="str">
            <v>ALL</v>
          </cell>
          <cell r="M147" t="str">
            <v>ALL</v>
          </cell>
        </row>
        <row r="148">
          <cell r="D148" t="str">
            <v>MHL Support Port</v>
          </cell>
          <cell r="E148" t="str">
            <v/>
          </cell>
          <cell r="F148" t="str">
            <v>N</v>
          </cell>
          <cell r="G148" t="str">
            <v>회로</v>
          </cell>
          <cell r="H148" t="str">
            <v/>
          </cell>
          <cell r="I148" t="str">
            <v>CHECKBOX</v>
          </cell>
          <cell r="J148" t="str">
            <v>N/A</v>
          </cell>
          <cell r="K148" t="str">
            <v>N/A</v>
          </cell>
          <cell r="L148" t="str">
            <v>N/A</v>
          </cell>
          <cell r="M148" t="str">
            <v>N/A</v>
          </cell>
        </row>
        <row r="149">
          <cell r="D149" t="str">
            <v>USB</v>
          </cell>
          <cell r="E149" t="str">
            <v>* USB 포트 개수</v>
          </cell>
          <cell r="F149" t="str">
            <v>Y</v>
          </cell>
          <cell r="G149" t="str">
            <v>회로</v>
          </cell>
          <cell r="H149" t="str">
            <v/>
          </cell>
          <cell r="I149" t="str">
            <v>SELECT</v>
          </cell>
          <cell r="J149" t="str">
            <v>3</v>
          </cell>
          <cell r="K149" t="str">
            <v>3</v>
          </cell>
          <cell r="L149" t="str">
            <v>3</v>
          </cell>
          <cell r="M149" t="str">
            <v>3</v>
          </cell>
        </row>
        <row r="150">
          <cell r="D150" t="str">
            <v>Port 1 Type</v>
          </cell>
          <cell r="E150" t="str">
            <v/>
          </cell>
          <cell r="F150" t="str">
            <v>N</v>
          </cell>
          <cell r="G150" t="str">
            <v>회로</v>
          </cell>
          <cell r="H150" t="str">
            <v/>
          </cell>
          <cell r="I150" t="str">
            <v>CHECKBOX</v>
          </cell>
          <cell r="J150" t="str">
            <v>2.0</v>
          </cell>
          <cell r="K150" t="str">
            <v>2.0</v>
          </cell>
          <cell r="L150" t="str">
            <v>2.0</v>
          </cell>
          <cell r="M150" t="str">
            <v>2.0</v>
          </cell>
        </row>
        <row r="151">
          <cell r="D151" t="str">
            <v>Port 2 Type</v>
          </cell>
          <cell r="E151" t="str">
            <v/>
          </cell>
          <cell r="F151" t="str">
            <v>N</v>
          </cell>
          <cell r="G151" t="str">
            <v>회로</v>
          </cell>
          <cell r="H151" t="str">
            <v/>
          </cell>
          <cell r="I151" t="str">
            <v>CHECKBOX</v>
          </cell>
          <cell r="J151" t="str">
            <v>2.0</v>
          </cell>
          <cell r="K151" t="str">
            <v>2.0</v>
          </cell>
          <cell r="L151" t="str">
            <v>2.0</v>
          </cell>
          <cell r="M151" t="str">
            <v>2.0</v>
          </cell>
        </row>
        <row r="152">
          <cell r="D152" t="str">
            <v>Port 3 Type</v>
          </cell>
          <cell r="E152" t="str">
            <v/>
          </cell>
          <cell r="F152" t="str">
            <v>N</v>
          </cell>
          <cell r="G152" t="str">
            <v>회로</v>
          </cell>
          <cell r="H152" t="str">
            <v/>
          </cell>
          <cell r="I152" t="str">
            <v>CHECKBOX</v>
          </cell>
          <cell r="J152" t="str">
            <v>2.0</v>
          </cell>
          <cell r="K152" t="str">
            <v>2.0</v>
          </cell>
          <cell r="L152" t="str">
            <v>2.0</v>
          </cell>
          <cell r="M152" t="str">
            <v>2.0</v>
          </cell>
        </row>
        <row r="153">
          <cell r="D153" t="str">
            <v>Port 4 Type</v>
          </cell>
          <cell r="E153" t="str">
            <v/>
          </cell>
          <cell r="F153" t="str">
            <v>N</v>
          </cell>
          <cell r="G153" t="str">
            <v>회로</v>
          </cell>
          <cell r="H153" t="str">
            <v/>
          </cell>
          <cell r="I153" t="str">
            <v>CHECKBOX</v>
          </cell>
          <cell r="J153" t="str">
            <v>N/A</v>
          </cell>
          <cell r="K153" t="str">
            <v>N/A</v>
          </cell>
          <cell r="L153" t="str">
            <v>N/A</v>
          </cell>
          <cell r="M153" t="str">
            <v>N/A</v>
          </cell>
        </row>
        <row r="154">
          <cell r="D154" t="str">
            <v>Port 5 Type</v>
          </cell>
          <cell r="E154" t="str">
            <v/>
          </cell>
          <cell r="F154" t="str">
            <v>N</v>
          </cell>
          <cell r="G154" t="str">
            <v>회로</v>
          </cell>
          <cell r="H154" t="str">
            <v/>
          </cell>
          <cell r="I154" t="str">
            <v>CHECKBOX</v>
          </cell>
          <cell r="J154" t="str">
            <v>N/A</v>
          </cell>
          <cell r="K154" t="str">
            <v>N/A</v>
          </cell>
          <cell r="L154" t="str">
            <v>N/A</v>
          </cell>
          <cell r="M154" t="str">
            <v>N/A</v>
          </cell>
        </row>
        <row r="155">
          <cell r="D155" t="str">
            <v>Component In (Y/Pb/Pr)</v>
          </cell>
          <cell r="E155" t="str">
            <v>* Component 단자 개수</v>
          </cell>
          <cell r="F155" t="str">
            <v>Y</v>
          </cell>
          <cell r="G155" t="str">
            <v>회로</v>
          </cell>
          <cell r="H155" t="str">
            <v/>
          </cell>
          <cell r="I155" t="str">
            <v>SELECT</v>
          </cell>
          <cell r="J155" t="str">
            <v>N/A</v>
          </cell>
          <cell r="K155" t="str">
            <v>N/A</v>
          </cell>
          <cell r="L155" t="str">
            <v>N/A</v>
          </cell>
          <cell r="M155" t="str">
            <v>N/A</v>
          </cell>
        </row>
        <row r="156">
          <cell r="D156" t="str">
            <v>Composite In (AV)</v>
          </cell>
          <cell r="E156" t="str">
            <v>* Composite 단자 개수 (공용일 경우 공용 표기)</v>
          </cell>
          <cell r="F156" t="str">
            <v>Y</v>
          </cell>
          <cell r="G156" t="str">
            <v>회로</v>
          </cell>
          <cell r="H156" t="str">
            <v/>
          </cell>
          <cell r="I156" t="str">
            <v>SELECT</v>
          </cell>
          <cell r="J156" t="str">
            <v>N/A</v>
          </cell>
          <cell r="K156" t="str">
            <v>N/A</v>
          </cell>
          <cell r="L156" t="str">
            <v>N/A</v>
          </cell>
          <cell r="M156" t="str">
            <v>N/A</v>
          </cell>
        </row>
        <row r="157">
          <cell r="D157" t="str">
            <v>Ethernet (LAN)</v>
          </cell>
          <cell r="E157" t="str">
            <v>* Lan Jack 단자 개수</v>
          </cell>
          <cell r="F157" t="str">
            <v>Y</v>
          </cell>
          <cell r="G157" t="str">
            <v>회로</v>
          </cell>
          <cell r="H157" t="str">
            <v/>
          </cell>
          <cell r="I157" t="str">
            <v>SELECT</v>
          </cell>
          <cell r="J157" t="str">
            <v>Yes</v>
          </cell>
          <cell r="K157" t="str">
            <v>Yes</v>
          </cell>
          <cell r="L157" t="str">
            <v>Yes</v>
          </cell>
          <cell r="M157" t="str">
            <v>Yes</v>
          </cell>
        </row>
        <row r="158">
          <cell r="D158" t="str">
            <v>Audio Out (Mini Jack / LR)</v>
          </cell>
          <cell r="E158" t="str">
            <v>* Audio Out Jack 단자 개수_x000D_
※ PVI : Audio Out (Mini Jack)</v>
          </cell>
          <cell r="F158" t="str">
            <v>Y</v>
          </cell>
          <cell r="G158" t="str">
            <v>회로</v>
          </cell>
          <cell r="H158" t="str">
            <v/>
          </cell>
          <cell r="I158" t="str">
            <v>SELECT</v>
          </cell>
          <cell r="J158" t="str">
            <v>N/A</v>
          </cell>
          <cell r="K158" t="str">
            <v>N/A</v>
          </cell>
          <cell r="L158" t="str">
            <v>N/A</v>
          </cell>
          <cell r="M158" t="str">
            <v>N/A</v>
          </cell>
        </row>
        <row r="159">
          <cell r="D159" t="str">
            <v>Digital Audio Out (Optical)</v>
          </cell>
          <cell r="E159" t="str">
            <v>* Optical Jack 단자 개수</v>
          </cell>
          <cell r="F159" t="str">
            <v>Y</v>
          </cell>
          <cell r="G159" t="str">
            <v>회로</v>
          </cell>
          <cell r="H159" t="str">
            <v/>
          </cell>
          <cell r="I159" t="str">
            <v>SELECT</v>
          </cell>
          <cell r="J159" t="str">
            <v>1</v>
          </cell>
          <cell r="K159" t="str">
            <v>1</v>
          </cell>
          <cell r="L159" t="str">
            <v>1</v>
          </cell>
          <cell r="M159" t="str">
            <v>1</v>
          </cell>
        </row>
        <row r="160">
          <cell r="D160" t="str">
            <v>RF In (Terrestrial/Cable input/Satellite Input)</v>
          </cell>
          <cell r="E160" t="str">
            <v>* 안테나 단자 개수이며, 지상파, 케이블, 위성 표기 필요
  - 공용일시 공용 표기"</v>
          </cell>
          <cell r="F160" t="str">
            <v>Y</v>
          </cell>
          <cell r="G160" t="str">
            <v>회로</v>
          </cell>
          <cell r="H160" t="str">
            <v/>
          </cell>
          <cell r="I160" t="str">
            <v>SELECT</v>
          </cell>
          <cell r="J160" t="str">
            <v>1/1(Common Use for Terrestrial)/2</v>
          </cell>
          <cell r="K160" t="str">
            <v>1/1(Common Use for Terrestrial)/2</v>
          </cell>
          <cell r="L160" t="str">
            <v>1/1(Common Use for Terrestrial)/2</v>
          </cell>
          <cell r="M160" t="str">
            <v>1/1(Common Use for Terrestrial)/2</v>
          </cell>
        </row>
        <row r="161">
          <cell r="D161" t="str">
            <v>Ex-Link ( RS-232C )</v>
          </cell>
          <cell r="E161" t="str">
            <v>* 외부 연결단자(서비스) 지원 개수</v>
          </cell>
          <cell r="F161" t="str">
            <v>Y</v>
          </cell>
          <cell r="G161" t="str">
            <v>회로</v>
          </cell>
          <cell r="H161" t="str">
            <v/>
          </cell>
          <cell r="I161" t="str">
            <v>SELECT</v>
          </cell>
          <cell r="J161" t="str">
            <v>1</v>
          </cell>
          <cell r="K161" t="str">
            <v>1</v>
          </cell>
          <cell r="L161" t="str">
            <v>1</v>
          </cell>
          <cell r="M161" t="str">
            <v>1</v>
          </cell>
        </row>
        <row r="162">
          <cell r="D162" t="str">
            <v>CI Slot</v>
          </cell>
          <cell r="E162" t="str">
            <v>* CI Slot 단자 개수</v>
          </cell>
          <cell r="F162" t="str">
            <v>Y</v>
          </cell>
          <cell r="G162" t="str">
            <v>회로</v>
          </cell>
          <cell r="H162" t="str">
            <v/>
          </cell>
          <cell r="I162" t="str">
            <v>SELECT</v>
          </cell>
          <cell r="J162" t="str">
            <v>1</v>
          </cell>
          <cell r="K162" t="str">
            <v>1</v>
          </cell>
          <cell r="L162" t="str">
            <v>1</v>
          </cell>
          <cell r="M162" t="str">
            <v>1</v>
          </cell>
        </row>
        <row r="163">
          <cell r="D163" t="str">
            <v>Monitor Output</v>
          </cell>
          <cell r="E163" t="str">
            <v/>
          </cell>
          <cell r="F163" t="str">
            <v>N</v>
          </cell>
          <cell r="G163" t="str">
            <v>회로</v>
          </cell>
          <cell r="H163" t="str">
            <v/>
          </cell>
          <cell r="I163" t="str">
            <v>SELECT</v>
          </cell>
          <cell r="J163" t="str">
            <v>N/A</v>
          </cell>
          <cell r="K163" t="str">
            <v>N/A</v>
          </cell>
          <cell r="L163" t="str">
            <v>N/A</v>
          </cell>
          <cell r="M163" t="str">
            <v>N/A</v>
          </cell>
        </row>
        <row r="164">
          <cell r="D164" t="str">
            <v>DVI</v>
          </cell>
          <cell r="E164" t="str">
            <v/>
          </cell>
          <cell r="F164" t="str">
            <v>N</v>
          </cell>
          <cell r="G164" t="str">
            <v>회로</v>
          </cell>
          <cell r="H164" t="str">
            <v/>
          </cell>
          <cell r="I164" t="str">
            <v>NONE</v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</row>
        <row r="165">
          <cell r="D165" t="str">
            <v>Resolution</v>
          </cell>
          <cell r="E165" t="str">
            <v/>
          </cell>
          <cell r="F165" t="str">
            <v>N</v>
          </cell>
          <cell r="G165" t="str">
            <v>회로</v>
          </cell>
          <cell r="H165" t="str">
            <v/>
          </cell>
          <cell r="I165" t="str">
            <v>CHECKBOX</v>
          </cell>
          <cell r="J165" t="str">
            <v>N/A</v>
          </cell>
          <cell r="K165" t="str">
            <v>N/A</v>
          </cell>
          <cell r="L165" t="str">
            <v>N/A</v>
          </cell>
          <cell r="M165" t="str">
            <v>N/A</v>
          </cell>
        </row>
        <row r="166">
          <cell r="D166" t="str">
            <v>D-Sub Resolution</v>
          </cell>
          <cell r="E166" t="str">
            <v/>
          </cell>
          <cell r="F166" t="str">
            <v>N</v>
          </cell>
          <cell r="G166" t="str">
            <v>회로</v>
          </cell>
          <cell r="H166" t="str">
            <v/>
          </cell>
          <cell r="I166" t="str">
            <v>SELECT | SELECT</v>
          </cell>
          <cell r="J166" t="str">
            <v>N/A | N/A</v>
          </cell>
          <cell r="K166" t="str">
            <v>N/A | N/A</v>
          </cell>
          <cell r="L166" t="str">
            <v>N/A | N/A</v>
          </cell>
          <cell r="M166" t="str">
            <v>N/A | N/A</v>
          </cell>
        </row>
        <row r="167">
          <cell r="D167" t="str">
            <v>HDMI A / Return Ch. Support</v>
          </cell>
          <cell r="E167" t="str">
            <v>* Audio Return Chanel_x000D_
* HDMI를 통하여 SPDIF 를 TV 에서 HTS 에 전송 하는 기능_x000D_
※ PVI : HDMI 1.4 A/Return Ch. Support</v>
          </cell>
          <cell r="F167" t="str">
            <v>Y</v>
          </cell>
          <cell r="G167" t="str">
            <v>회로</v>
          </cell>
          <cell r="H167" t="str">
            <v/>
          </cell>
          <cell r="I167" t="str">
            <v>SELECT</v>
          </cell>
          <cell r="J167" t="str">
            <v>Yes</v>
          </cell>
          <cell r="K167" t="str">
            <v>Yes</v>
          </cell>
          <cell r="L167" t="str">
            <v>Yes</v>
          </cell>
          <cell r="M167" t="str">
            <v>Yes</v>
          </cell>
        </row>
        <row r="168">
          <cell r="D168" t="str">
            <v>HDMI Quick Switch</v>
          </cell>
          <cell r="E168" t="str">
            <v>* 외부 입력 소스간 빠른 전환을 지원하는 기능_x000D_
※ PVI : InstaPort S (HDMI quick switch)</v>
          </cell>
          <cell r="F168" t="str">
            <v>Y</v>
          </cell>
          <cell r="G168" t="str">
            <v>회로</v>
          </cell>
          <cell r="H168" t="str">
            <v/>
          </cell>
          <cell r="I168" t="str">
            <v>SELECT</v>
          </cell>
          <cell r="J168" t="str">
            <v>Yes</v>
          </cell>
          <cell r="K168" t="str">
            <v>Yes</v>
          </cell>
          <cell r="L168" t="str">
            <v>Yes</v>
          </cell>
          <cell r="M168" t="str">
            <v>Yes</v>
          </cell>
        </row>
        <row r="169">
          <cell r="D169" t="str">
            <v>Wireless LAN Adapter Support</v>
          </cell>
          <cell r="E169" t="str">
            <v>* 무선 랜 동글 지원여부</v>
          </cell>
          <cell r="F169" t="str">
            <v>Y</v>
          </cell>
          <cell r="G169" t="str">
            <v>회로</v>
          </cell>
          <cell r="H169" t="str">
            <v/>
          </cell>
          <cell r="I169" t="str">
            <v>SELECT</v>
          </cell>
          <cell r="J169" t="str">
            <v>N/A</v>
          </cell>
          <cell r="K169" t="str">
            <v>N/A</v>
          </cell>
          <cell r="L169" t="str">
            <v>N/A</v>
          </cell>
          <cell r="M169" t="str">
            <v>N/A</v>
          </cell>
        </row>
        <row r="170">
          <cell r="D170" t="str">
            <v>Wireless LAN Built-in</v>
          </cell>
          <cell r="E170" t="str">
            <v>* 무선 랜 Built-In 여부</v>
          </cell>
          <cell r="F170" t="str">
            <v>Y</v>
          </cell>
          <cell r="G170" t="str">
            <v>회로</v>
          </cell>
          <cell r="H170" t="str">
            <v/>
          </cell>
          <cell r="I170" t="str">
            <v>MSELECT</v>
          </cell>
          <cell r="J170" t="str">
            <v>Yes</v>
          </cell>
          <cell r="K170" t="str">
            <v>Yes</v>
          </cell>
          <cell r="L170" t="str">
            <v>Yes</v>
          </cell>
          <cell r="M170" t="str">
            <v>Yes</v>
          </cell>
        </row>
        <row r="171">
          <cell r="D171" t="str">
            <v>Anynet+ (HDMI-CEC)</v>
          </cell>
          <cell r="E171" t="str">
            <v>* HDMI 외부 기기 Control</v>
          </cell>
          <cell r="F171" t="str">
            <v>Y</v>
          </cell>
          <cell r="G171" t="str">
            <v>회로</v>
          </cell>
          <cell r="H171" t="str">
            <v/>
          </cell>
          <cell r="I171" t="str">
            <v>SELECT</v>
          </cell>
          <cell r="J171" t="str">
            <v>Yes</v>
          </cell>
          <cell r="K171" t="str">
            <v>Yes</v>
          </cell>
          <cell r="L171" t="str">
            <v>Yes</v>
          </cell>
          <cell r="M171" t="str">
            <v>Yes</v>
          </cell>
        </row>
        <row r="172">
          <cell r="D172" t="str">
            <v>Design/</v>
          </cell>
          <cell r="E172" t="str">
            <v/>
          </cell>
          <cell r="F172" t="str">
            <v>Y</v>
          </cell>
          <cell r="G172" t="str">
            <v>기구</v>
          </cell>
          <cell r="H172" t="str">
            <v/>
          </cell>
          <cell r="I172" t="str">
            <v>NONE</v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</row>
        <row r="173">
          <cell r="D173" t="str">
            <v>Design</v>
          </cell>
          <cell r="E173" t="str">
            <v>* 디자인 명 표기</v>
          </cell>
          <cell r="F173" t="str">
            <v>Y</v>
          </cell>
          <cell r="G173" t="str">
            <v>기구</v>
          </cell>
          <cell r="H173" t="str">
            <v/>
          </cell>
          <cell r="I173" t="str">
            <v>TEXT</v>
          </cell>
          <cell r="J173" t="str">
            <v>Q Style - Slim</v>
          </cell>
          <cell r="K173" t="str">
            <v>Q Style - Slim</v>
          </cell>
          <cell r="L173" t="str">
            <v>Q Style - Slim</v>
          </cell>
          <cell r="M173" t="str">
            <v>Q Style - Slim</v>
          </cell>
        </row>
        <row r="174">
          <cell r="D174" t="str">
            <v>Bezel Type</v>
          </cell>
          <cell r="E174" t="str">
            <v>* Bezel Type 표기 (VNB, SNB 등)</v>
          </cell>
          <cell r="F174" t="str">
            <v>Y</v>
          </cell>
          <cell r="G174" t="str">
            <v>기구</v>
          </cell>
          <cell r="H174" t="str">
            <v/>
          </cell>
          <cell r="I174" t="str">
            <v>SELECT</v>
          </cell>
          <cell r="J174" t="str">
            <v>4 Bezel-less</v>
          </cell>
          <cell r="K174" t="str">
            <v>4 Bezel-less</v>
          </cell>
          <cell r="L174" t="str">
            <v>4 Bezel-less</v>
          </cell>
          <cell r="M174" t="str">
            <v>4 Bezel-less</v>
          </cell>
        </row>
        <row r="175">
          <cell r="D175" t="str">
            <v>Slim Type</v>
          </cell>
          <cell r="E175" t="str">
            <v>* 두께 (Slim, Normal, Ultra Slim 等)</v>
          </cell>
          <cell r="F175" t="str">
            <v>Y</v>
          </cell>
          <cell r="G175" t="str">
            <v>기구</v>
          </cell>
          <cell r="H175" t="str">
            <v/>
          </cell>
          <cell r="I175" t="str">
            <v>TEXT</v>
          </cell>
          <cell r="J175" t="str">
            <v>Slim</v>
          </cell>
          <cell r="K175" t="str">
            <v>Slim</v>
          </cell>
          <cell r="L175" t="str">
            <v>Slim</v>
          </cell>
          <cell r="M175" t="str">
            <v>Slim</v>
          </cell>
        </row>
        <row r="176">
          <cell r="D176" t="str">
            <v>Front Color</v>
          </cell>
          <cell r="E176" t="str">
            <v>* 앞 Bezel Color</v>
          </cell>
          <cell r="F176" t="str">
            <v>Y</v>
          </cell>
          <cell r="G176" t="str">
            <v>기구</v>
          </cell>
          <cell r="H176" t="str">
            <v/>
          </cell>
          <cell r="I176" t="str">
            <v>TEXT</v>
          </cell>
          <cell r="J176" t="str">
            <v>Eclipse Silver</v>
          </cell>
          <cell r="K176" t="str">
            <v>Eclipse Silver</v>
          </cell>
          <cell r="L176" t="str">
            <v>Eclipse Silver</v>
          </cell>
          <cell r="M176" t="str">
            <v>Eclipse Silver</v>
          </cell>
        </row>
        <row r="177">
          <cell r="D177" t="str">
            <v>Light Effect (Deco)</v>
          </cell>
          <cell r="E177" t="str">
            <v>* 로고 라이팅(Deco) 적용 여부</v>
          </cell>
          <cell r="F177" t="str">
            <v>Y</v>
          </cell>
          <cell r="G177" t="str">
            <v>회로</v>
          </cell>
          <cell r="H177" t="str">
            <v/>
          </cell>
          <cell r="I177" t="str">
            <v>SELECT</v>
          </cell>
          <cell r="J177" t="str">
            <v>N/A</v>
          </cell>
          <cell r="K177" t="str">
            <v>N/A</v>
          </cell>
          <cell r="L177" t="str">
            <v>N/A</v>
          </cell>
          <cell r="M177" t="str">
            <v>N/A</v>
          </cell>
        </row>
        <row r="178">
          <cell r="D178" t="str">
            <v>Stand Type</v>
          </cell>
          <cell r="E178" t="str">
            <v>* 스탠드 디자인 형태</v>
          </cell>
          <cell r="F178" t="str">
            <v>Y</v>
          </cell>
          <cell r="G178" t="str">
            <v>기구</v>
          </cell>
          <cell r="H178" t="str">
            <v>Y</v>
          </cell>
          <cell r="I178" t="str">
            <v>TEXT</v>
          </cell>
          <cell r="J178" t="str">
            <v>C-Center</v>
          </cell>
          <cell r="K178" t="str">
            <v>C-Center</v>
          </cell>
          <cell r="L178" t="str">
            <v>C-Center</v>
          </cell>
          <cell r="M178" t="str">
            <v>C-Center</v>
          </cell>
        </row>
        <row r="179">
          <cell r="D179" t="str">
            <v>Swivel (Left/Right)</v>
          </cell>
          <cell r="E179" t="str">
            <v>* 좌우 회전 가능 여부</v>
          </cell>
          <cell r="F179" t="str">
            <v>Y</v>
          </cell>
          <cell r="G179" t="str">
            <v>기구</v>
          </cell>
          <cell r="H179" t="str">
            <v>Y</v>
          </cell>
          <cell r="I179" t="str">
            <v>SELECT</v>
          </cell>
          <cell r="J179" t="str">
            <v>N/A</v>
          </cell>
          <cell r="K179" t="str">
            <v>N/A</v>
          </cell>
          <cell r="L179" t="str">
            <v>N/A</v>
          </cell>
          <cell r="M179" t="str">
            <v>N/A</v>
          </cell>
        </row>
        <row r="180">
          <cell r="D180" t="str">
            <v>Eco</v>
          </cell>
          <cell r="E180" t="str">
            <v/>
          </cell>
          <cell r="F180" t="str">
            <v>Y</v>
          </cell>
          <cell r="G180" t="str">
            <v>개발지원</v>
          </cell>
          <cell r="H180" t="str">
            <v/>
          </cell>
          <cell r="I180" t="str">
            <v>NONE</v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</row>
        <row r="181">
          <cell r="D181" t="str">
            <v>Energy Efficiency Class</v>
          </cell>
          <cell r="E181" t="str">
            <v/>
          </cell>
          <cell r="F181" t="str">
            <v>N</v>
          </cell>
          <cell r="G181" t="str">
            <v>개발지원</v>
          </cell>
          <cell r="H181" t="str">
            <v/>
          </cell>
          <cell r="I181" t="str">
            <v>TEXT</v>
          </cell>
          <cell r="J181" t="str">
            <v>N/A</v>
          </cell>
          <cell r="K181" t="str">
            <v>B</v>
          </cell>
          <cell r="L181" t="str">
            <v>N/A</v>
          </cell>
          <cell r="M181" t="str">
            <v>B</v>
          </cell>
        </row>
        <row r="182">
          <cell r="D182" t="str">
            <v>Eco Sensor</v>
          </cell>
          <cell r="E182" t="str">
            <v>* 주변 조도에 따라서 밝기를 변경하는 기능 (조도 센서)</v>
          </cell>
          <cell r="F182" t="str">
            <v>Y</v>
          </cell>
          <cell r="G182" t="str">
            <v>개발지원</v>
          </cell>
          <cell r="H182" t="str">
            <v/>
          </cell>
          <cell r="I182" t="str">
            <v>SELECT</v>
          </cell>
          <cell r="J182" t="str">
            <v>Yes</v>
          </cell>
          <cell r="K182" t="str">
            <v>Yes</v>
          </cell>
          <cell r="L182" t="str">
            <v>Yes</v>
          </cell>
          <cell r="M182" t="str">
            <v>Yes</v>
          </cell>
        </row>
        <row r="183">
          <cell r="D183" t="str">
            <v>Power</v>
          </cell>
          <cell r="E183" t="str">
            <v/>
          </cell>
          <cell r="F183" t="str">
            <v>Y</v>
          </cell>
          <cell r="G183" t="str">
            <v>회로</v>
          </cell>
          <cell r="H183" t="str">
            <v/>
          </cell>
          <cell r="I183" t="str">
            <v>NONE</v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</row>
        <row r="184">
          <cell r="D184" t="str">
            <v>Power Supply (V)</v>
          </cell>
          <cell r="E184" t="str">
            <v/>
          </cell>
          <cell r="F184" t="str">
            <v>N</v>
          </cell>
          <cell r="G184" t="str">
            <v>회로</v>
          </cell>
          <cell r="H184" t="str">
            <v/>
          </cell>
          <cell r="I184" t="str">
            <v>TEXT</v>
          </cell>
          <cell r="J184" t="str">
            <v>AC220-240V 50Hz/60Hz</v>
          </cell>
          <cell r="K184" t="str">
            <v>AC220-240V 50Hz/60Hz</v>
          </cell>
          <cell r="L184" t="str">
            <v>AC220-240V 50Hz/60Hz</v>
          </cell>
          <cell r="M184" t="str">
            <v>AC220-240V 50Hz/60Hz</v>
          </cell>
        </row>
        <row r="185">
          <cell r="D185" t="str">
            <v>Power Consumption (Max)</v>
          </cell>
          <cell r="E185" t="str">
            <v>* 사양검증 : User Manual / Label Rating/Label Box/제품규격서 표시 사항 확인 (PRT 사양 비교)</v>
          </cell>
          <cell r="F185" t="str">
            <v>N</v>
          </cell>
          <cell r="G185" t="str">
            <v>회로</v>
          </cell>
          <cell r="H185" t="str">
            <v/>
          </cell>
          <cell r="I185" t="str">
            <v>TEXT</v>
          </cell>
          <cell r="J185" t="str">
            <v>215</v>
          </cell>
          <cell r="K185" t="str">
            <v>170</v>
          </cell>
          <cell r="L185" t="str">
            <v>215</v>
          </cell>
          <cell r="M185" t="str">
            <v>170</v>
          </cell>
        </row>
        <row r="186">
          <cell r="D186" t="str">
            <v>Power Consumption (Energy Saving Mode) (W)</v>
          </cell>
          <cell r="E186" t="str">
            <v/>
          </cell>
          <cell r="F186" t="str">
            <v>N</v>
          </cell>
          <cell r="G186" t="str">
            <v>회로</v>
          </cell>
          <cell r="H186" t="str">
            <v/>
          </cell>
          <cell r="I186" t="str">
            <v>TEXT</v>
          </cell>
          <cell r="J186" t="str">
            <v>N/A</v>
          </cell>
          <cell r="K186" t="str">
            <v>51.4</v>
          </cell>
          <cell r="L186" t="str">
            <v>N/A</v>
          </cell>
          <cell r="M186" t="str">
            <v>51.4</v>
          </cell>
        </row>
        <row r="187">
          <cell r="D187" t="str">
            <v>Power Consumption (Stand-by) (W)</v>
          </cell>
          <cell r="E187" t="str">
            <v/>
          </cell>
          <cell r="F187" t="str">
            <v>N</v>
          </cell>
          <cell r="G187" t="str">
            <v>회로</v>
          </cell>
          <cell r="H187" t="str">
            <v/>
          </cell>
          <cell r="I187" t="str">
            <v>TEXT</v>
          </cell>
          <cell r="J187" t="str">
            <v>N/A</v>
          </cell>
          <cell r="K187" t="str">
            <v>0.50</v>
          </cell>
          <cell r="L187" t="str">
            <v>N/A</v>
          </cell>
          <cell r="M187" t="str">
            <v>0.50</v>
          </cell>
        </row>
        <row r="188">
          <cell r="D188" t="str">
            <v>Power Consumption (Typical)</v>
          </cell>
          <cell r="E188" t="str">
            <v/>
          </cell>
          <cell r="F188" t="str">
            <v>N</v>
          </cell>
          <cell r="G188" t="str">
            <v>회로</v>
          </cell>
          <cell r="H188" t="str">
            <v/>
          </cell>
          <cell r="I188" t="str">
            <v>TEXT</v>
          </cell>
          <cell r="J188" t="str">
            <v>N/A</v>
          </cell>
          <cell r="K188" t="str">
            <v>135</v>
          </cell>
          <cell r="L188" t="str">
            <v>N/A</v>
          </cell>
          <cell r="M188" t="str">
            <v>135</v>
          </cell>
        </row>
        <row r="189">
          <cell r="D189" t="str">
            <v>Peak Luminance Ratio (%)</v>
          </cell>
          <cell r="E189" t="str">
            <v/>
          </cell>
          <cell r="F189" t="str">
            <v>N</v>
          </cell>
          <cell r="G189" t="str">
            <v>회로</v>
          </cell>
          <cell r="H189" t="str">
            <v/>
          </cell>
          <cell r="I189" t="str">
            <v>TEXT</v>
          </cell>
          <cell r="J189" t="str">
            <v>N/A</v>
          </cell>
          <cell r="K189" t="str">
            <v>77</v>
          </cell>
          <cell r="L189" t="str">
            <v>N/A</v>
          </cell>
          <cell r="M189" t="str">
            <v>77</v>
          </cell>
        </row>
        <row r="190">
          <cell r="D190" t="str">
            <v>Yearly Power Consumption (EU standard) (kWh)</v>
          </cell>
          <cell r="E190" t="str">
            <v/>
          </cell>
          <cell r="F190" t="str">
            <v>N</v>
          </cell>
          <cell r="G190" t="str">
            <v>회로</v>
          </cell>
          <cell r="H190" t="str">
            <v/>
          </cell>
          <cell r="I190" t="str">
            <v>TEXT</v>
          </cell>
          <cell r="J190" t="str">
            <v>N/A</v>
          </cell>
          <cell r="K190" t="str">
            <v>187</v>
          </cell>
          <cell r="L190" t="str">
            <v>N/A</v>
          </cell>
          <cell r="M190" t="str">
            <v>187</v>
          </cell>
        </row>
        <row r="191">
          <cell r="D191" t="str">
            <v>AC Input Power Freq. (Hz)</v>
          </cell>
          <cell r="E191" t="str">
            <v>* 전원 조건 (Hz)_x000D_
* 사양검증 : User Manual / Label Rating/제품규격서 표시 사항 확인 (PRT 사양 비교)</v>
          </cell>
          <cell r="F191" t="str">
            <v>N</v>
          </cell>
          <cell r="G191" t="str">
            <v>회로</v>
          </cell>
          <cell r="H191" t="str">
            <v/>
          </cell>
          <cell r="I191" t="str">
            <v>SELECT</v>
          </cell>
          <cell r="J191" t="str">
            <v>50/60Hz</v>
          </cell>
          <cell r="K191" t="str">
            <v>50/60Hz</v>
          </cell>
          <cell r="L191" t="str">
            <v>50/60Hz</v>
          </cell>
          <cell r="M191" t="str">
            <v>50/60Hz</v>
          </cell>
        </row>
        <row r="192">
          <cell r="D192" t="str">
            <v xml:space="preserve">SMPS/IP Board </v>
          </cell>
          <cell r="E192" t="str">
            <v/>
          </cell>
          <cell r="F192" t="str">
            <v>N</v>
          </cell>
          <cell r="G192" t="str">
            <v>회로</v>
          </cell>
          <cell r="H192" t="str">
            <v/>
          </cell>
          <cell r="I192" t="str">
            <v>SELECT</v>
          </cell>
          <cell r="J192" t="str">
            <v>Hansol LCD</v>
          </cell>
          <cell r="K192" t="str">
            <v>Hansol LCD</v>
          </cell>
          <cell r="L192" t="str">
            <v>Hansol LCD</v>
          </cell>
          <cell r="M192" t="str">
            <v>Hansol LCD</v>
          </cell>
        </row>
        <row r="193">
          <cell r="D193" t="str">
            <v>Security</v>
          </cell>
          <cell r="E193" t="str">
            <v/>
          </cell>
          <cell r="F193" t="str">
            <v>N</v>
          </cell>
          <cell r="G193" t="str">
            <v>기구</v>
          </cell>
          <cell r="H193" t="str">
            <v/>
          </cell>
          <cell r="I193" t="str">
            <v>NONE</v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</row>
        <row r="194">
          <cell r="D194" t="str">
            <v>Dimension (WxHxD)</v>
          </cell>
          <cell r="E194" t="str">
            <v>* HOTEL TV 모델의 경우, 기구개발담당자는 사양정합성 Check시 Drawing파일(pdf)을 엑셀에  필수로 개체삽입 할 것</v>
          </cell>
          <cell r="F194" t="str">
            <v>N</v>
          </cell>
          <cell r="G194" t="str">
            <v>기구</v>
          </cell>
          <cell r="H194" t="str">
            <v/>
          </cell>
          <cell r="I194" t="str">
            <v>NONE</v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</row>
        <row r="195">
          <cell r="D195" t="str">
            <v>Set Size without Stand (mm)</v>
          </cell>
          <cell r="E195" t="str">
            <v>* 사양검증 : User Manual /Packing Case/ 제품 규격서 표시 사항 확인 (PRT 사양 비교)_x000D_
※ PVI : Set without Stand (WxHxD)</v>
          </cell>
          <cell r="F195" t="str">
            <v>N</v>
          </cell>
          <cell r="G195" t="str">
            <v>기구</v>
          </cell>
          <cell r="H195" t="str">
            <v/>
          </cell>
          <cell r="I195" t="str">
            <v>TEXT</v>
          </cell>
          <cell r="J195" t="str">
            <v>1442.3 x 827.9 x 105.2</v>
          </cell>
          <cell r="K195" t="str">
            <v>1225.5 x 88.8 x 704.8</v>
          </cell>
          <cell r="L195" t="str">
            <v>1442.3 x 827.9 x 105.2</v>
          </cell>
          <cell r="M195" t="str">
            <v>1225.5 x 88.8 x 704.8</v>
          </cell>
        </row>
        <row r="196">
          <cell r="D196" t="str">
            <v>Set Size with Stand (mm)</v>
          </cell>
          <cell r="E196" t="str">
            <v>* 사양검증 : User Manual /Packing Case/ 제품 규격서 표시 사항 확인 (PRT 사양 비교)_x000D_
※ PVI : Set with Stand  (WxHxD)</v>
          </cell>
          <cell r="F196" t="str">
            <v>N</v>
          </cell>
          <cell r="G196" t="str">
            <v>기구</v>
          </cell>
          <cell r="H196" t="str">
            <v/>
          </cell>
          <cell r="I196" t="str">
            <v>TEXT</v>
          </cell>
          <cell r="J196" t="str">
            <v>1442.3 x 915.1 x 374.9</v>
          </cell>
          <cell r="K196" t="str">
            <v>1225.5 x 786.3 x 300.6</v>
          </cell>
          <cell r="L196" t="str">
            <v>1442.3 x 915.1 x 374.9</v>
          </cell>
          <cell r="M196" t="str">
            <v>1225.5 x 786.3 x 300.6</v>
          </cell>
        </row>
        <row r="197">
          <cell r="D197" t="str">
            <v>Package Size (mm)</v>
          </cell>
          <cell r="E197" t="str">
            <v>* 사양검증 : User Manual /Packing Case/ 제품 규격서 표시 사항 확인 (PRT 사양 비교)</v>
          </cell>
          <cell r="F197" t="str">
            <v>N</v>
          </cell>
          <cell r="G197" t="str">
            <v>기구</v>
          </cell>
          <cell r="H197" t="str">
            <v/>
          </cell>
          <cell r="I197" t="str">
            <v>TEXT</v>
          </cell>
          <cell r="J197" t="str">
            <v>1617.0 x 961.0 x 210.0</v>
          </cell>
          <cell r="K197" t="str">
            <v>1403.0 x 845.0 x 204.0</v>
          </cell>
          <cell r="L197" t="str">
            <v>1617.0 x 961.0 x 210.0</v>
          </cell>
          <cell r="M197" t="str">
            <v>1403.0 x 845.0 x 204.0</v>
          </cell>
        </row>
        <row r="198">
          <cell r="D198" t="str">
            <v>Stand Dim (WxD)</v>
          </cell>
          <cell r="E198" t="str">
            <v>SET 거치가 가능한 스탠드의 폭, 깊이 정보 (CDMS &gt; Stand Dimension Spec I/F)</v>
          </cell>
          <cell r="F198" t="str">
            <v>N</v>
          </cell>
          <cell r="G198" t="str">
            <v>기구</v>
          </cell>
          <cell r="H198" t="str">
            <v/>
          </cell>
          <cell r="I198" t="str">
            <v>NONE</v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</row>
        <row r="199">
          <cell r="D199" t="str">
            <v>Stand (Basic)</v>
          </cell>
          <cell r="E199" t="str">
            <v>"* SET 기본 거치 상태_x000D_
* Stand가 없는 경우 CDMS 를 통해 N/A 처리됨"</v>
          </cell>
          <cell r="F199" t="str">
            <v>N</v>
          </cell>
          <cell r="G199" t="str">
            <v>기구</v>
          </cell>
          <cell r="H199" t="str">
            <v/>
          </cell>
          <cell r="I199" t="str">
            <v>TEXT</v>
          </cell>
          <cell r="J199" t="str">
            <v>907.1 x 374.9</v>
          </cell>
          <cell r="K199" t="str">
            <v>804.6 x 300.6</v>
          </cell>
          <cell r="L199" t="str">
            <v>907.1 x 374.9</v>
          </cell>
          <cell r="M199" t="str">
            <v>804.6 x 300.6</v>
          </cell>
        </row>
        <row r="200">
          <cell r="D200" t="str">
            <v>Stand (Minimum)</v>
          </cell>
          <cell r="E200" t="str">
            <v>"* 변경 가능한 거치 상태 최소사이즈_x000D_
* Stand가 없는 경우 CDMS 를 통해 N/A 처리됨"</v>
          </cell>
          <cell r="F200" t="str">
            <v>N</v>
          </cell>
          <cell r="G200" t="str">
            <v>기구</v>
          </cell>
          <cell r="H200" t="str">
            <v/>
          </cell>
          <cell r="I200" t="str">
            <v>TEXT</v>
          </cell>
          <cell r="J200" t="str">
            <v>N/A</v>
          </cell>
          <cell r="K200" t="str">
            <v>N/A</v>
          </cell>
          <cell r="L200" t="str">
            <v>N/A</v>
          </cell>
          <cell r="M200" t="str">
            <v>N/A</v>
          </cell>
        </row>
        <row r="201">
          <cell r="D201" t="str">
            <v>Weight</v>
          </cell>
          <cell r="E201" t="str">
            <v/>
          </cell>
          <cell r="F201" t="str">
            <v>N</v>
          </cell>
          <cell r="G201" t="str">
            <v>기구</v>
          </cell>
          <cell r="H201" t="str">
            <v/>
          </cell>
          <cell r="I201" t="str">
            <v>NONE</v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</row>
        <row r="202">
          <cell r="D202" t="str">
            <v>Set Weight without Stand (kg)</v>
          </cell>
          <cell r="E202" t="str">
            <v>* 사양검증 : User Manual /Packing Case/ 제품 규격서 표시 사항 확인 (PRT 사양 비교)</v>
          </cell>
          <cell r="F202" t="str">
            <v>N</v>
          </cell>
          <cell r="G202" t="str">
            <v>기구</v>
          </cell>
          <cell r="H202" t="str">
            <v/>
          </cell>
          <cell r="I202" t="str">
            <v>TEXT</v>
          </cell>
          <cell r="J202" t="str">
            <v>24.0</v>
          </cell>
          <cell r="K202" t="str">
            <v>17.8</v>
          </cell>
          <cell r="L202" t="str">
            <v>24.0</v>
          </cell>
          <cell r="M202" t="str">
            <v>17.8</v>
          </cell>
        </row>
        <row r="203">
          <cell r="D203" t="str">
            <v>Set Weight with Stand (kg)</v>
          </cell>
          <cell r="E203" t="str">
            <v>* 사양검증 : User Manual /Packing Case/ 제품 규격서 표시 사항 확인 (PRT 사양 비교)</v>
          </cell>
          <cell r="F203" t="str">
            <v>N</v>
          </cell>
          <cell r="G203" t="str">
            <v>기구</v>
          </cell>
          <cell r="H203" t="str">
            <v/>
          </cell>
          <cell r="I203" t="str">
            <v>TEXT</v>
          </cell>
          <cell r="J203" t="str">
            <v>27.7</v>
          </cell>
          <cell r="K203" t="str">
            <v>21.1</v>
          </cell>
          <cell r="L203" t="str">
            <v>27.7</v>
          </cell>
          <cell r="M203" t="str">
            <v>21.1</v>
          </cell>
        </row>
        <row r="204">
          <cell r="D204" t="str">
            <v>Package Weight (kg)</v>
          </cell>
          <cell r="E204" t="str">
            <v>* 사양검증 : User Manual /Packing Case/ 제품 규격서 표시 사항 확인 (PRT 사양 비교)</v>
          </cell>
          <cell r="F204" t="str">
            <v>N</v>
          </cell>
          <cell r="G204" t="str">
            <v>기구</v>
          </cell>
          <cell r="H204" t="str">
            <v/>
          </cell>
          <cell r="I204" t="str">
            <v>TEXT</v>
          </cell>
          <cell r="J204" t="str">
            <v>39.5</v>
          </cell>
          <cell r="K204" t="str">
            <v>29.7</v>
          </cell>
          <cell r="L204" t="str">
            <v>39.5</v>
          </cell>
          <cell r="M204" t="str">
            <v>29.7</v>
          </cell>
        </row>
        <row r="205">
          <cell r="D205" t="str">
            <v>Loading Quantity</v>
          </cell>
          <cell r="E205" t="str">
            <v/>
          </cell>
          <cell r="F205" t="str">
            <v>N</v>
          </cell>
          <cell r="G205" t="str">
            <v>기구</v>
          </cell>
          <cell r="H205" t="str">
            <v/>
          </cell>
          <cell r="I205" t="str">
            <v>NONE</v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</row>
        <row r="206">
          <cell r="D206" t="str">
            <v>Accessory</v>
          </cell>
          <cell r="E206" t="str">
            <v/>
          </cell>
          <cell r="F206" t="str">
            <v>Y</v>
          </cell>
          <cell r="G206" t="str">
            <v>회로</v>
          </cell>
          <cell r="H206" t="str">
            <v/>
          </cell>
          <cell r="I206" t="str">
            <v>NONE</v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</row>
        <row r="207">
          <cell r="D207" t="str">
            <v>Voice Agent Support</v>
          </cell>
          <cell r="E207" t="str">
            <v>* 원거리 음성인식용 외장 Accessory인 Voice Agent와의 호환성 지원 여부</v>
          </cell>
          <cell r="F207" t="str">
            <v>Y</v>
          </cell>
          <cell r="G207" t="str">
            <v>S/W</v>
          </cell>
          <cell r="H207" t="str">
            <v/>
          </cell>
          <cell r="I207" t="str">
            <v>SELECT</v>
          </cell>
          <cell r="J207" t="str">
            <v>N/A</v>
          </cell>
          <cell r="K207" t="str">
            <v>N/A</v>
          </cell>
          <cell r="L207" t="str">
            <v>N/A</v>
          </cell>
          <cell r="M207" t="str">
            <v>N/A</v>
          </cell>
        </row>
        <row r="208">
          <cell r="D208" t="str">
            <v>Remote Controller Model</v>
          </cell>
          <cell r="E208" t="str">
            <v>* 리모컨 모델명 (배터리 포함)_x000D_
* Accessory 사양검증 : User Manual /QSG/ BOM 표시 사항 확인 (PRT 사양 비교)</v>
          </cell>
          <cell r="F208" t="str">
            <v>Y</v>
          </cell>
          <cell r="G208" t="str">
            <v>회로</v>
          </cell>
          <cell r="H208" t="str">
            <v/>
          </cell>
          <cell r="I208" t="str">
            <v>TEXT</v>
          </cell>
          <cell r="J208" t="str">
            <v>TM1890A</v>
          </cell>
          <cell r="K208" t="str">
            <v>TM1890A</v>
          </cell>
          <cell r="L208" t="str">
            <v>TM1890A(*GB/IE: TM1890A+TM1240A)</v>
          </cell>
          <cell r="M208" t="str">
            <v>TM1890A(*GB/IE: TM1890A+TM1240A)</v>
          </cell>
        </row>
        <row r="209">
          <cell r="D209" t="str">
            <v>Remote Controller Code No</v>
          </cell>
          <cell r="E209" t="str">
            <v/>
          </cell>
          <cell r="F209" t="str">
            <v>N</v>
          </cell>
          <cell r="G209" t="str">
            <v>회로</v>
          </cell>
          <cell r="H209" t="str">
            <v/>
          </cell>
          <cell r="I209" t="str">
            <v>TEXT</v>
          </cell>
          <cell r="J209" t="str">
            <v>BN59-01300F</v>
          </cell>
          <cell r="K209" t="str">
            <v>BN59-01300F</v>
          </cell>
          <cell r="L209" t="str">
            <v>BN59-01300F</v>
          </cell>
          <cell r="M209" t="str">
            <v>BN59-01300F</v>
          </cell>
        </row>
        <row r="210">
          <cell r="D210" t="str">
            <v>Battery (for Remote Control)</v>
          </cell>
          <cell r="E210" t="str">
            <v>* 배터리 Inbox 여부_x000D_
* Accessory 사양검증 : User Manual /QSG/ BOM 표시 사항 확인 (PRT 사양 비교)</v>
          </cell>
          <cell r="F210" t="str">
            <v>Y</v>
          </cell>
          <cell r="G210" t="str">
            <v>회로</v>
          </cell>
          <cell r="H210" t="str">
            <v/>
          </cell>
          <cell r="I210" t="str">
            <v>SELECT</v>
          </cell>
          <cell r="J210" t="str">
            <v>Yes</v>
          </cell>
          <cell r="K210" t="str">
            <v>Yes</v>
          </cell>
          <cell r="L210" t="str">
            <v>Yes</v>
          </cell>
          <cell r="M210" t="str">
            <v>Yes</v>
          </cell>
        </row>
        <row r="211">
          <cell r="D211" t="str">
            <v>Samsung Smart Remote (Included)</v>
          </cell>
          <cell r="E211" t="str">
            <v>* Smart TV 사용시 편리한 Smart Control Inbox 여부_x000D_
* Accessory 사양검증 : User Manual /QSG/ BOM 표시 사항 확인 (PRT 사양 비교)</v>
          </cell>
          <cell r="F211" t="str">
            <v>Y</v>
          </cell>
          <cell r="G211" t="str">
            <v>회로</v>
          </cell>
          <cell r="H211" t="str">
            <v/>
          </cell>
          <cell r="I211" t="str">
            <v>SELECT</v>
          </cell>
          <cell r="J211" t="str">
            <v>Yes</v>
          </cell>
          <cell r="K211" t="str">
            <v>Yes</v>
          </cell>
          <cell r="L211" t="str">
            <v>Yes</v>
          </cell>
          <cell r="M211" t="str">
            <v>Yes</v>
          </cell>
        </row>
        <row r="212">
          <cell r="D212" t="str">
            <v>No Gap Wall-mount</v>
          </cell>
          <cell r="E212" t="str">
            <v>* 심플 월 마운트 지원 여부</v>
          </cell>
          <cell r="F212" t="str">
            <v>Y</v>
          </cell>
          <cell r="G212" t="str">
            <v>기구</v>
          </cell>
          <cell r="H212" t="str">
            <v/>
          </cell>
          <cell r="I212" t="str">
            <v>SELECT</v>
          </cell>
          <cell r="J212" t="str">
            <v>Support</v>
          </cell>
          <cell r="K212" t="str">
            <v>Support</v>
          </cell>
          <cell r="L212" t="str">
            <v>Support</v>
          </cell>
          <cell r="M212" t="str">
            <v>Support</v>
          </cell>
        </row>
        <row r="213">
          <cell r="D213" t="str">
            <v>Optional Stand Support</v>
          </cell>
          <cell r="E213" t="str">
            <v>별매 스탠드 지원 여부 (Studio, Gravity, Floor)</v>
          </cell>
          <cell r="F213" t="str">
            <v>Y</v>
          </cell>
          <cell r="G213" t="str">
            <v>기구</v>
          </cell>
          <cell r="H213" t="str">
            <v/>
          </cell>
          <cell r="I213" t="str">
            <v>SELECT</v>
          </cell>
          <cell r="J213" t="str">
            <v>Studio, Gravity</v>
          </cell>
          <cell r="K213" t="str">
            <v>Studio, Gravity</v>
          </cell>
          <cell r="L213" t="str">
            <v>Studio, Gravity</v>
          </cell>
          <cell r="M213" t="str">
            <v>Studio, Gravity</v>
          </cell>
        </row>
        <row r="214">
          <cell r="D214" t="str">
            <v>Mini Wall Mount Support</v>
          </cell>
          <cell r="E214" t="str">
            <v>* Mini Wall Mount 지원 여부_x000D_
* Accessory 사양검증 : User Manual /QSG/ BOM 표시 사항 확인 (PRT 사양 비교)</v>
          </cell>
          <cell r="F214" t="str">
            <v>Y</v>
          </cell>
          <cell r="G214" t="str">
            <v>기구</v>
          </cell>
          <cell r="H214" t="str">
            <v/>
          </cell>
          <cell r="I214" t="str">
            <v>SELECT</v>
          </cell>
          <cell r="J214" t="str">
            <v>Yes</v>
          </cell>
          <cell r="K214" t="str">
            <v>Yes</v>
          </cell>
          <cell r="L214" t="str">
            <v>Yes</v>
          </cell>
          <cell r="M214" t="str">
            <v>Yes</v>
          </cell>
        </row>
        <row r="215">
          <cell r="D215" t="str">
            <v>VESA Wall Mount Support</v>
          </cell>
          <cell r="E215" t="str">
            <v>* Vesa 규격 Wall Mount 지원 여부_x000D_
* Accessory 사양검증 : User Manual /QSG/ BOM 표시 사항 확인 (PRT 사양 비교)</v>
          </cell>
          <cell r="F215" t="str">
            <v>Y</v>
          </cell>
          <cell r="G215" t="str">
            <v>기구</v>
          </cell>
          <cell r="H215" t="str">
            <v/>
          </cell>
          <cell r="I215" t="str">
            <v>SELECT</v>
          </cell>
          <cell r="J215" t="str">
            <v>Yes</v>
          </cell>
          <cell r="K215" t="str">
            <v>Yes</v>
          </cell>
          <cell r="L215" t="str">
            <v>Yes</v>
          </cell>
          <cell r="M215" t="str">
            <v>Yes</v>
          </cell>
        </row>
        <row r="216">
          <cell r="D216" t="str">
            <v>Customizable Bezel Support (The Frame)</v>
          </cell>
          <cell r="E216" t="str">
            <v>Customizable Bezel 지원 여부</v>
          </cell>
          <cell r="F216" t="str">
            <v>Y</v>
          </cell>
          <cell r="G216" t="str">
            <v>기구</v>
          </cell>
          <cell r="H216" t="str">
            <v/>
          </cell>
          <cell r="I216" t="str">
            <v>SELECT</v>
          </cell>
          <cell r="J216" t="str">
            <v>N/A</v>
          </cell>
          <cell r="K216" t="str">
            <v>N/A</v>
          </cell>
          <cell r="L216" t="str">
            <v>N/A</v>
          </cell>
          <cell r="M216" t="str">
            <v>N/A</v>
          </cell>
        </row>
        <row r="217">
          <cell r="D217" t="str">
            <v>TV Key Dongle (Included)</v>
          </cell>
          <cell r="E217" t="str">
            <v>* TV Key Dongle 인박스 여부</v>
          </cell>
          <cell r="F217" t="str">
            <v>Y</v>
          </cell>
          <cell r="G217" t="str">
            <v>회로</v>
          </cell>
          <cell r="H217" t="str">
            <v/>
          </cell>
          <cell r="I217" t="str">
            <v>SELECT</v>
          </cell>
          <cell r="J217" t="str">
            <v>N/A</v>
          </cell>
          <cell r="K217" t="str">
            <v>N/A</v>
          </cell>
          <cell r="L217" t="str">
            <v>N/A</v>
          </cell>
          <cell r="M217" t="str">
            <v>N/A</v>
          </cell>
        </row>
        <row r="218">
          <cell r="D218" t="str">
            <v>Composite to Scart Gender (Included)</v>
          </cell>
          <cell r="E218" t="str">
            <v>* Composite to Scart Gender 인박스 여부
Accessory 사양검증 : User Manual /QSG/ BOM 표시 사항 확인 (PRT 사양 비교)</v>
          </cell>
          <cell r="F218" t="str">
            <v>Y</v>
          </cell>
          <cell r="G218" t="str">
            <v>S/W</v>
          </cell>
          <cell r="H218" t="str">
            <v/>
          </cell>
          <cell r="I218" t="str">
            <v>SELECT</v>
          </cell>
          <cell r="J218" t="str">
            <v>N/A</v>
          </cell>
          <cell r="K218" t="str">
            <v>N/A</v>
          </cell>
          <cell r="L218" t="str">
            <v>N/A</v>
          </cell>
          <cell r="M218" t="str">
            <v>N/A</v>
          </cell>
        </row>
        <row r="219">
          <cell r="D219" t="str">
            <v>User Manual</v>
          </cell>
          <cell r="E219" t="str">
            <v>* 사용 설명서 인박스 여부_x000D_
* Accessory 사양검증 : User Manual /QSG/ BOM 표시 사항 확인 (PRT 사양 비교)</v>
          </cell>
          <cell r="F219" t="str">
            <v>Y</v>
          </cell>
          <cell r="G219" t="str">
            <v>회로</v>
          </cell>
          <cell r="H219" t="str">
            <v/>
          </cell>
          <cell r="I219" t="str">
            <v>SELECT</v>
          </cell>
          <cell r="J219" t="str">
            <v>Yes</v>
          </cell>
          <cell r="K219" t="str">
            <v>Yes</v>
          </cell>
          <cell r="L219" t="str">
            <v>Yes</v>
          </cell>
          <cell r="M219" t="str">
            <v>Yes</v>
          </cell>
        </row>
        <row r="220">
          <cell r="D220" t="str">
            <v>E-Manual</v>
          </cell>
          <cell r="E220" t="str">
            <v>* E-Manual 지원 여부_x000D_
* Accessory 사양검증 : User Manual /QSG/ BOM 표시 사항 확인 (PRT 사양 비교)</v>
          </cell>
          <cell r="F220" t="str">
            <v>Y</v>
          </cell>
          <cell r="G220" t="str">
            <v>회로</v>
          </cell>
          <cell r="H220" t="str">
            <v/>
          </cell>
          <cell r="I220" t="str">
            <v>SELECT</v>
          </cell>
          <cell r="J220" t="str">
            <v>Yes</v>
          </cell>
          <cell r="K220" t="str">
            <v>Yes</v>
          </cell>
          <cell r="L220" t="str">
            <v>Yes</v>
          </cell>
          <cell r="M220" t="str">
            <v>Yes</v>
          </cell>
        </row>
        <row r="221">
          <cell r="D221" t="str">
            <v>ANT-Cable</v>
          </cell>
          <cell r="E221" t="str">
            <v>* 안테나 케이블 인박스 여부 (국판)_x000D_
* Accessory 사양검증 : User Manual /QSG/ BOM 표시 사항 확인 (PRT 사양 비교)</v>
          </cell>
          <cell r="F221" t="str">
            <v>Y</v>
          </cell>
          <cell r="G221" t="str">
            <v>회로</v>
          </cell>
          <cell r="H221" t="str">
            <v/>
          </cell>
          <cell r="I221" t="str">
            <v>SELECT</v>
          </cell>
          <cell r="J221" t="str">
            <v>N/A</v>
          </cell>
          <cell r="K221" t="str">
            <v>N/A</v>
          </cell>
          <cell r="L221" t="str">
            <v>N/A</v>
          </cell>
          <cell r="M221" t="str">
            <v>N/A</v>
          </cell>
        </row>
        <row r="222">
          <cell r="D222" t="str">
            <v>Power Cable</v>
          </cell>
          <cell r="E222" t="str">
            <v>* 전원 케이블 인박스 여부_x000D_
* Accessory 사양검증 : User Manual /QSG/ BOM 표시 사항 확인 (PRT 사양 비교)</v>
          </cell>
          <cell r="F222" t="str">
            <v>Y</v>
          </cell>
          <cell r="G222" t="str">
            <v>회로</v>
          </cell>
          <cell r="H222" t="str">
            <v/>
          </cell>
          <cell r="I222" t="str">
            <v>SELECT</v>
          </cell>
          <cell r="J222" t="str">
            <v>Yes</v>
          </cell>
          <cell r="K222" t="str">
            <v>Yes</v>
          </cell>
          <cell r="L222" t="str">
            <v>Yes</v>
          </cell>
          <cell r="M222" t="str">
            <v>Yes</v>
          </cell>
        </row>
        <row r="223">
          <cell r="D223" t="str">
            <v>Slim Gender Cable</v>
          </cell>
          <cell r="E223" t="str">
            <v>* Slim Gender Cable 인박스 여부_x000D_
* Accessory 사양검증 : User Manual /QSG/ BOM 표시 사항 확인 (PRT 사양 비교)</v>
          </cell>
          <cell r="F223" t="str">
            <v>Y</v>
          </cell>
          <cell r="G223" t="str">
            <v>회로</v>
          </cell>
          <cell r="H223" t="str">
            <v/>
          </cell>
          <cell r="I223" t="str">
            <v>SELECT</v>
          </cell>
          <cell r="J223" t="str">
            <v>N/A</v>
          </cell>
          <cell r="K223" t="str">
            <v>N/A</v>
          </cell>
          <cell r="L223" t="str">
            <v>N/A</v>
          </cell>
          <cell r="M223" t="str">
            <v>N/A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양"/>
      <sheetName val="DD리스트"/>
      <sheetName val="담당정보"/>
    </sheetNames>
    <sheetDataSet>
      <sheetData sheetId="0">
        <row r="8">
          <cell r="D8" t="str">
            <v>항목명</v>
          </cell>
          <cell r="E8" t="str">
            <v>Description</v>
          </cell>
          <cell r="F8" t="str">
            <v>MRT</v>
          </cell>
          <cell r="G8" t="str">
            <v>Function</v>
          </cell>
          <cell r="H8" t="str">
            <v>핵심
사양</v>
          </cell>
          <cell r="I8" t="str">
            <v>입력형식</v>
          </cell>
          <cell r="K8" t="str">
            <v>75 UHD T.EU 1</v>
          </cell>
          <cell r="L8" t="str">
            <v>65 UHD T.EU 1</v>
          </cell>
          <cell r="M8" t="str">
            <v>55 UHD T.EU 1</v>
          </cell>
          <cell r="N8" t="str">
            <v>49 UHD T.EU 1</v>
          </cell>
          <cell r="O8" t="str">
            <v>75 UHD TS.EU 1</v>
          </cell>
          <cell r="P8" t="str">
            <v>65 UHD TS.EU 1</v>
          </cell>
          <cell r="Q8" t="str">
            <v>55 UHD TS.EU 1</v>
          </cell>
          <cell r="R8" t="str">
            <v>49 UHD TS.EU 1</v>
          </cell>
          <cell r="S8" t="str">
            <v>75 UHD T2.EU 1</v>
          </cell>
          <cell r="T8" t="str">
            <v>65 UHD T2.EU 1</v>
          </cell>
          <cell r="U8" t="str">
            <v>55 UHD T2.EU 1</v>
          </cell>
          <cell r="V8" t="str">
            <v>49 UHD T2.EU 1</v>
          </cell>
          <cell r="W8" t="str">
            <v>75 UHD T2S.EU 1</v>
          </cell>
          <cell r="X8" t="str">
            <v>65 UHD T2S.EU 1</v>
          </cell>
          <cell r="Y8" t="str">
            <v>55 UHD T2S.EU 1</v>
          </cell>
          <cell r="Z8" t="str">
            <v>49 UHD T2S.EU 1</v>
          </cell>
          <cell r="AA8" t="str">
            <v>40 UHD T.EU 5</v>
          </cell>
          <cell r="AB8" t="str">
            <v>43 UHD T.EU 5</v>
          </cell>
          <cell r="AC8" t="str">
            <v>40 UHD TS.EU 5</v>
          </cell>
          <cell r="AD8" t="str">
            <v>43 UHD TS.EU 5</v>
          </cell>
          <cell r="AE8" t="str">
            <v>40 UHD T2.EU 5</v>
          </cell>
          <cell r="AF8" t="str">
            <v>43 UHD T2.EU 5</v>
          </cell>
          <cell r="AG8" t="str">
            <v>40 UHD T2S.EU 5</v>
          </cell>
          <cell r="AH8" t="str">
            <v>43 UHD T2S.EU 5</v>
          </cell>
        </row>
        <row r="9">
          <cell r="D9" t="str">
            <v>항목명</v>
          </cell>
          <cell r="E9" t="str">
            <v>Description</v>
          </cell>
          <cell r="F9" t="str">
            <v>MRT</v>
          </cell>
          <cell r="G9" t="str">
            <v>Function</v>
          </cell>
          <cell r="H9" t="str">
            <v>핵심
사양</v>
          </cell>
          <cell r="I9" t="str">
            <v>입력형식</v>
          </cell>
          <cell r="J9" t="str">
            <v>DD</v>
          </cell>
          <cell r="K9" t="str">
            <v>UE75NU7100WXXN</v>
          </cell>
          <cell r="L9" t="str">
            <v>UE65NU7100WXXN</v>
          </cell>
          <cell r="M9" t="str">
            <v>UE55NU7100WXXN</v>
          </cell>
          <cell r="N9" t="str">
            <v>UE49NU7100WXXN</v>
          </cell>
          <cell r="O9" t="str">
            <v>UE75NU7170SXXN</v>
          </cell>
          <cell r="P9" t="str">
            <v>UE65NU7170SXXN</v>
          </cell>
          <cell r="Q9" t="str">
            <v>UE55NU7170SXXN</v>
          </cell>
          <cell r="R9" t="str">
            <v>UE49NU7170SXXN</v>
          </cell>
          <cell r="S9" t="str">
            <v>UE75NU7100KXXU</v>
          </cell>
          <cell r="T9" t="str">
            <v>UE65NU7100KXXU</v>
          </cell>
          <cell r="U9" t="str">
            <v>UE55NU7100KXXU</v>
          </cell>
          <cell r="V9" t="str">
            <v>UE49NU7100KXXU</v>
          </cell>
          <cell r="W9" t="str">
            <v>UE75NU7170UXZG</v>
          </cell>
          <cell r="X9" t="str">
            <v>UE65NU7170UXZG</v>
          </cell>
          <cell r="Y9" t="str">
            <v>UE55NU7170UXZG</v>
          </cell>
          <cell r="Z9" t="str">
            <v>UE49NU7170UXZG</v>
          </cell>
          <cell r="AA9" t="str">
            <v>UE40NU7120WXXN</v>
          </cell>
          <cell r="AB9" t="str">
            <v>UE43NU7120WXXN</v>
          </cell>
          <cell r="AC9" t="str">
            <v>UE40NU7190SXXN</v>
          </cell>
          <cell r="AD9" t="str">
            <v>UE43NU7190SXXN</v>
          </cell>
          <cell r="AE9" t="str">
            <v>UE40NU7120KXXU</v>
          </cell>
          <cell r="AF9" t="str">
            <v>UE43NU7120KXXU</v>
          </cell>
          <cell r="AG9" t="str">
            <v>UE40NU7190UXZG</v>
          </cell>
          <cell r="AH9" t="str">
            <v>UE43NU7190UXZG</v>
          </cell>
        </row>
        <row r="10">
          <cell r="D10" t="str">
            <v>General Information</v>
          </cell>
          <cell r="E10" t="str">
            <v/>
          </cell>
          <cell r="F10" t="str">
            <v>Y</v>
          </cell>
          <cell r="G10" t="str">
            <v>회로</v>
          </cell>
          <cell r="H10" t="str">
            <v/>
          </cell>
          <cell r="I10" t="str">
            <v>NONE</v>
          </cell>
          <cell r="J10" t="b">
            <v>1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</row>
        <row r="11">
          <cell r="D11" t="str">
            <v>Product</v>
          </cell>
          <cell r="E11" t="str">
            <v>* 제품군 분류 : OLED, LED, SUHD, QTV</v>
          </cell>
          <cell r="F11" t="str">
            <v>Y</v>
          </cell>
          <cell r="G11" t="str">
            <v>회로</v>
          </cell>
          <cell r="H11" t="str">
            <v/>
          </cell>
          <cell r="I11" t="str">
            <v>SELECT</v>
          </cell>
          <cell r="J11" t="b">
            <v>1</v>
          </cell>
          <cell r="K11" t="str">
            <v>LED</v>
          </cell>
          <cell r="L11" t="str">
            <v>LED</v>
          </cell>
          <cell r="M11" t="str">
            <v>LED</v>
          </cell>
          <cell r="N11" t="str">
            <v>LED</v>
          </cell>
          <cell r="O11" t="str">
            <v>LED</v>
          </cell>
          <cell r="P11" t="str">
            <v>LED</v>
          </cell>
          <cell r="Q11" t="str">
            <v>LED</v>
          </cell>
          <cell r="R11" t="str">
            <v>LED</v>
          </cell>
          <cell r="S11" t="str">
            <v>LED</v>
          </cell>
          <cell r="T11" t="str">
            <v>LED</v>
          </cell>
          <cell r="U11" t="str">
            <v>LED</v>
          </cell>
          <cell r="V11" t="str">
            <v>LED</v>
          </cell>
          <cell r="W11" t="str">
            <v>LED</v>
          </cell>
          <cell r="X11" t="str">
            <v>LED</v>
          </cell>
          <cell r="Y11" t="str">
            <v>LED</v>
          </cell>
          <cell r="Z11" t="str">
            <v>LED</v>
          </cell>
          <cell r="AA11" t="str">
            <v>LED</v>
          </cell>
          <cell r="AB11" t="str">
            <v>LED</v>
          </cell>
          <cell r="AC11" t="str">
            <v>LED</v>
          </cell>
          <cell r="AD11" t="str">
            <v>LED</v>
          </cell>
          <cell r="AE11" t="str">
            <v>LED</v>
          </cell>
          <cell r="AF11" t="str">
            <v>LED</v>
          </cell>
          <cell r="AG11" t="str">
            <v>LED</v>
          </cell>
          <cell r="AH11" t="str">
            <v>LED</v>
          </cell>
        </row>
        <row r="12">
          <cell r="D12" t="str">
            <v>Cabinet Basic Code</v>
          </cell>
          <cell r="E12" t="str">
            <v/>
          </cell>
          <cell r="F12" t="str">
            <v>N</v>
          </cell>
          <cell r="G12" t="str">
            <v>기구</v>
          </cell>
          <cell r="H12" t="str">
            <v/>
          </cell>
          <cell r="I12" t="str">
            <v>TEXT</v>
          </cell>
          <cell r="J12" t="b">
            <v>1</v>
          </cell>
          <cell r="K12" t="str">
            <v>U75NY1</v>
          </cell>
          <cell r="L12" t="str">
            <v>U65NY1</v>
          </cell>
          <cell r="M12" t="str">
            <v>U55NY1</v>
          </cell>
          <cell r="N12" t="str">
            <v>U49NY1</v>
          </cell>
          <cell r="O12" t="str">
            <v>U75NY1</v>
          </cell>
          <cell r="P12" t="str">
            <v>U65NY1</v>
          </cell>
          <cell r="Q12" t="str">
            <v>U55NY1</v>
          </cell>
          <cell r="R12" t="str">
            <v>U49NY1</v>
          </cell>
          <cell r="S12" t="str">
            <v>U75NY1</v>
          </cell>
          <cell r="T12" t="str">
            <v>U65NY1</v>
          </cell>
          <cell r="U12" t="str">
            <v>U55NY1</v>
          </cell>
          <cell r="V12" t="str">
            <v>U49NY1</v>
          </cell>
          <cell r="W12" t="str">
            <v>U75NY1</v>
          </cell>
          <cell r="X12" t="str">
            <v>U65NY1</v>
          </cell>
          <cell r="Y12" t="str">
            <v>U55NY1</v>
          </cell>
          <cell r="Z12" t="str">
            <v>U49NY1</v>
          </cell>
          <cell r="AA12" t="str">
            <v>U40NY1</v>
          </cell>
          <cell r="AB12" t="str">
            <v>U43NY1</v>
          </cell>
          <cell r="AC12" t="str">
            <v>U40NY1</v>
          </cell>
          <cell r="AD12" t="str">
            <v>U43NY1</v>
          </cell>
          <cell r="AE12" t="str">
            <v>U40NY1</v>
          </cell>
          <cell r="AF12" t="str">
            <v>U43NY1</v>
          </cell>
          <cell r="AG12" t="str">
            <v>U40NY1</v>
          </cell>
          <cell r="AH12" t="str">
            <v>U43NY1</v>
          </cell>
        </row>
        <row r="13">
          <cell r="D13" t="str">
            <v>Series</v>
          </cell>
          <cell r="E13" t="str">
            <v>* 모델 시리즈 분류</v>
          </cell>
          <cell r="F13" t="str">
            <v>Y</v>
          </cell>
          <cell r="G13" t="str">
            <v>회로</v>
          </cell>
          <cell r="H13" t="str">
            <v/>
          </cell>
          <cell r="I13" t="str">
            <v>SELECT</v>
          </cell>
          <cell r="J13" t="b">
            <v>1</v>
          </cell>
          <cell r="K13" t="str">
            <v>7</v>
          </cell>
          <cell r="L13" t="str">
            <v>7</v>
          </cell>
          <cell r="M13" t="str">
            <v>7</v>
          </cell>
          <cell r="N13" t="str">
            <v>7</v>
          </cell>
          <cell r="O13" t="str">
            <v>7</v>
          </cell>
          <cell r="P13" t="str">
            <v>7</v>
          </cell>
          <cell r="Q13" t="str">
            <v>7</v>
          </cell>
          <cell r="R13" t="str">
            <v>7</v>
          </cell>
          <cell r="S13" t="str">
            <v>7</v>
          </cell>
          <cell r="T13" t="str">
            <v>7</v>
          </cell>
          <cell r="U13" t="str">
            <v>7</v>
          </cell>
          <cell r="V13" t="str">
            <v>7</v>
          </cell>
          <cell r="W13" t="str">
            <v>7</v>
          </cell>
          <cell r="X13" t="str">
            <v>7</v>
          </cell>
          <cell r="Y13" t="str">
            <v>7</v>
          </cell>
          <cell r="Z13" t="str">
            <v>7</v>
          </cell>
          <cell r="AA13" t="str">
            <v>7</v>
          </cell>
          <cell r="AB13" t="str">
            <v>7</v>
          </cell>
          <cell r="AC13" t="str">
            <v>7</v>
          </cell>
          <cell r="AD13" t="str">
            <v>7</v>
          </cell>
          <cell r="AE13" t="str">
            <v>7</v>
          </cell>
          <cell r="AF13" t="str">
            <v>7</v>
          </cell>
          <cell r="AG13" t="str">
            <v>7</v>
          </cell>
          <cell r="AH13" t="str">
            <v>7</v>
          </cell>
        </row>
        <row r="14">
          <cell r="D14" t="str">
            <v>Country</v>
          </cell>
          <cell r="E14" t="str">
            <v/>
          </cell>
          <cell r="F14" t="str">
            <v>N</v>
          </cell>
          <cell r="G14" t="str">
            <v>회로</v>
          </cell>
          <cell r="H14" t="str">
            <v/>
          </cell>
          <cell r="I14" t="str">
            <v>CHECKBOX</v>
          </cell>
          <cell r="J14" t="b">
            <v>0</v>
          </cell>
          <cell r="K14" t="str">
            <v>NETHERLANDS</v>
          </cell>
          <cell r="L14" t="str">
            <v>NETHERLANDS</v>
          </cell>
          <cell r="M14" t="str">
            <v>NETHERLANDS</v>
          </cell>
          <cell r="N14" t="str">
            <v>NETHERLANDS</v>
          </cell>
          <cell r="O14" t="str">
            <v>NETHERLANDS</v>
          </cell>
          <cell r="P14" t="str">
            <v>NETHERLANDS</v>
          </cell>
          <cell r="Q14" t="str">
            <v>NETHERLANDS</v>
          </cell>
          <cell r="R14" t="str">
            <v>NETHERLANDS</v>
          </cell>
          <cell r="S14" t="str">
            <v>UNITED KINGDOM</v>
          </cell>
          <cell r="T14" t="str">
            <v>UNITED KINGDOM</v>
          </cell>
          <cell r="U14" t="str">
            <v>UNITED KINGDOM</v>
          </cell>
          <cell r="V14" t="str">
            <v>UNITED KINGDOM</v>
          </cell>
          <cell r="W14" t="str">
            <v>AUSTRIA,GERMANY,SWISS</v>
          </cell>
          <cell r="X14" t="str">
            <v>AUSTRIA,GERMANY,SWISS</v>
          </cell>
          <cell r="Y14" t="str">
            <v>AUSTRIA,GERMANY,SWISS</v>
          </cell>
          <cell r="Z14" t="str">
            <v>AUSTRIA,GERMANY,SWISS</v>
          </cell>
          <cell r="AA14" t="str">
            <v>NETHERLANDS</v>
          </cell>
          <cell r="AB14" t="str">
            <v>NETHERLANDS</v>
          </cell>
          <cell r="AC14" t="str">
            <v>NETHERLANDS</v>
          </cell>
          <cell r="AD14" t="str">
            <v>NETHERLANDS</v>
          </cell>
          <cell r="AE14" t="str">
            <v>UNITED KINGDOM</v>
          </cell>
          <cell r="AF14" t="str">
            <v>SPAIN</v>
          </cell>
          <cell r="AG14" t="str">
            <v>GERMANY</v>
          </cell>
          <cell r="AH14" t="str">
            <v>GERMANY</v>
          </cell>
        </row>
        <row r="15">
          <cell r="D15" t="str">
            <v>Tools Support</v>
          </cell>
          <cell r="E15" t="str">
            <v/>
          </cell>
          <cell r="F15" t="str">
            <v>N</v>
          </cell>
          <cell r="G15" t="str">
            <v>S/W</v>
          </cell>
          <cell r="H15" t="str">
            <v/>
          </cell>
          <cell r="I15" t="str">
            <v>SELECT</v>
          </cell>
          <cell r="J15" t="b">
            <v>1</v>
          </cell>
          <cell r="K15" t="str">
            <v>N/A</v>
          </cell>
          <cell r="L15" t="str">
            <v>N/A</v>
          </cell>
          <cell r="M15" t="str">
            <v>N/A</v>
          </cell>
          <cell r="N15" t="str">
            <v>N/A</v>
          </cell>
          <cell r="O15" t="str">
            <v>N/A</v>
          </cell>
          <cell r="P15" t="str">
            <v>N/A</v>
          </cell>
          <cell r="Q15" t="str">
            <v>N/A</v>
          </cell>
          <cell r="R15" t="str">
            <v>N/A</v>
          </cell>
          <cell r="S15" t="str">
            <v>N/A</v>
          </cell>
          <cell r="T15" t="str">
            <v>N/A</v>
          </cell>
          <cell r="U15" t="str">
            <v>N/A</v>
          </cell>
          <cell r="V15" t="str">
            <v>N/A</v>
          </cell>
          <cell r="W15" t="str">
            <v>N/A</v>
          </cell>
          <cell r="X15" t="str">
            <v>N/A</v>
          </cell>
          <cell r="Y15" t="str">
            <v>N/A</v>
          </cell>
          <cell r="Z15" t="str">
            <v>N/A</v>
          </cell>
          <cell r="AA15" t="str">
            <v>N/A</v>
          </cell>
          <cell r="AB15" t="str">
            <v>N/A</v>
          </cell>
          <cell r="AC15" t="str">
            <v>N/A</v>
          </cell>
          <cell r="AD15" t="str">
            <v>N/A</v>
          </cell>
          <cell r="AE15" t="str">
            <v>N/A</v>
          </cell>
          <cell r="AF15" t="str">
            <v>N/A</v>
          </cell>
          <cell r="AG15" t="str">
            <v>N/A</v>
          </cell>
          <cell r="AH15" t="str">
            <v>N/A</v>
          </cell>
        </row>
        <row r="16">
          <cell r="D16" t="str">
            <v>Platform(TV)</v>
          </cell>
          <cell r="E16" t="str">
            <v/>
          </cell>
          <cell r="F16" t="str">
            <v>N</v>
          </cell>
          <cell r="G16" t="str">
            <v>회로</v>
          </cell>
          <cell r="H16" t="str">
            <v/>
          </cell>
          <cell r="I16" t="str">
            <v>SELECT | SELECT</v>
          </cell>
          <cell r="J16" t="b">
            <v>1</v>
          </cell>
          <cell r="K16" t="str">
            <v>SoC | Kant-M2e</v>
          </cell>
          <cell r="L16" t="str">
            <v>SoC | Kant-M2e</v>
          </cell>
          <cell r="M16" t="str">
            <v>SoC | Kant-M2e</v>
          </cell>
          <cell r="N16" t="str">
            <v>SoC | Kant-M2e</v>
          </cell>
          <cell r="O16" t="str">
            <v>SoC | Kant-M2e</v>
          </cell>
          <cell r="P16" t="str">
            <v>SoC | Kant-M2e</v>
          </cell>
          <cell r="Q16" t="str">
            <v>SoC | Kant-M2e</v>
          </cell>
          <cell r="R16" t="str">
            <v>SoC | Kant-M2e</v>
          </cell>
          <cell r="S16" t="str">
            <v>SoC | Kant-M2e</v>
          </cell>
          <cell r="T16" t="str">
            <v>SoC | Kant-M2e</v>
          </cell>
          <cell r="U16" t="str">
            <v>SoC | Kant-M2e</v>
          </cell>
          <cell r="V16" t="str">
            <v>SoC | Kant-M2e</v>
          </cell>
          <cell r="W16" t="str">
            <v>SoC | Kant-M2e</v>
          </cell>
          <cell r="X16" t="str">
            <v>SoC | Kant-M2e</v>
          </cell>
          <cell r="Y16" t="str">
            <v>SoC | Kant-M2e</v>
          </cell>
          <cell r="Z16" t="str">
            <v>SoC | Kant-M2e</v>
          </cell>
          <cell r="AA16" t="str">
            <v>Novatek |  Kant-SU</v>
          </cell>
          <cell r="AB16" t="str">
            <v>Novatek |  Kant-SU</v>
          </cell>
          <cell r="AC16" t="str">
            <v>Novatek |  Kant-SU</v>
          </cell>
          <cell r="AD16" t="str">
            <v>Novatek |  Kant-SU</v>
          </cell>
          <cell r="AE16" t="str">
            <v>Novatek |  Kant-SU</v>
          </cell>
          <cell r="AF16" t="str">
            <v>Novatek |  Kant-SU</v>
          </cell>
          <cell r="AG16" t="str">
            <v>Novatek |  Kant-SU</v>
          </cell>
          <cell r="AH16" t="str">
            <v>Novatek |  Kant-SU</v>
          </cell>
        </row>
        <row r="17">
          <cell r="D17" t="str">
            <v>Display</v>
          </cell>
          <cell r="E17" t="str">
            <v>※ PVI 용어 : Screen Size</v>
          </cell>
          <cell r="F17" t="str">
            <v>Y</v>
          </cell>
          <cell r="G17" t="str">
            <v>회로</v>
          </cell>
          <cell r="H17" t="str">
            <v/>
          </cell>
          <cell r="I17" t="str">
            <v>NONE</v>
          </cell>
          <cell r="J17" t="b">
            <v>1</v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</row>
        <row r="18">
          <cell r="D18" t="str">
            <v>Inch</v>
          </cell>
          <cell r="E18" t="str">
            <v>* 모델 화면 크기 분류_x000D_
※ PVI : Screen Size</v>
          </cell>
          <cell r="F18" t="str">
            <v>Y</v>
          </cell>
          <cell r="G18" t="str">
            <v>회로</v>
          </cell>
          <cell r="H18" t="str">
            <v>Y</v>
          </cell>
          <cell r="I18" t="str">
            <v>SELECT</v>
          </cell>
          <cell r="J18" t="b">
            <v>1</v>
          </cell>
          <cell r="K18" t="str">
            <v>75</v>
          </cell>
          <cell r="L18" t="str">
            <v>65</v>
          </cell>
          <cell r="M18" t="str">
            <v>55</v>
          </cell>
          <cell r="N18" t="str">
            <v>49</v>
          </cell>
          <cell r="O18" t="str">
            <v>75</v>
          </cell>
          <cell r="P18" t="str">
            <v>65</v>
          </cell>
          <cell r="Q18" t="str">
            <v>55</v>
          </cell>
          <cell r="R18" t="str">
            <v>49</v>
          </cell>
          <cell r="S18" t="str">
            <v>75</v>
          </cell>
          <cell r="T18" t="str">
            <v>65</v>
          </cell>
          <cell r="U18" t="str">
            <v>55</v>
          </cell>
          <cell r="V18" t="str">
            <v>49</v>
          </cell>
          <cell r="W18" t="str">
            <v>75</v>
          </cell>
          <cell r="X18" t="str">
            <v>65</v>
          </cell>
          <cell r="Y18" t="str">
            <v>55</v>
          </cell>
          <cell r="Z18" t="str">
            <v>49</v>
          </cell>
          <cell r="AA18" t="str">
            <v>40</v>
          </cell>
          <cell r="AB18" t="str">
            <v>43</v>
          </cell>
          <cell r="AC18" t="str">
            <v>40</v>
          </cell>
          <cell r="AD18" t="str">
            <v>43</v>
          </cell>
          <cell r="AE18" t="str">
            <v>40</v>
          </cell>
          <cell r="AF18" t="str">
            <v>43</v>
          </cell>
          <cell r="AG18" t="str">
            <v>40</v>
          </cell>
          <cell r="AH18" t="str">
            <v>43</v>
          </cell>
        </row>
        <row r="19">
          <cell r="D19" t="str">
            <v>Real Inch</v>
          </cell>
          <cell r="E19" t="str">
            <v>* 화면의 대각선 길이(Real Inch, 소수점 첫째자리까지 표현)_x000D_
* 산출방법 : Panel-Active Area 치수(가로*세로)를 대각선 값(mm) 으로 환산후 센치(cm) 및 인치로 변환하여 소수점 둘째자리가 0.09 이상은 올림, 미만은 버림하여 첫째자리까지만 표기(소수점 첫째자리 "0"도 표기)_x000D_
ex1) 32" 실측:  800.39 (대각선값) * 0.1(센치 변환값) / 2.54 (인치 변환값) = 31.511.. 이나  둘째자리가 0.09 미만이므로 버림하여 31.5"로 표기_x000D_
ex2) 50" 실측:  1257.26 (대각선값) * 0.1(센치 변환값) / 2.54 (인치 변환값) = 49.498... 이나 둘째자리가 0.09 이상이므로 올림하여 49.5"로 표기</v>
          </cell>
          <cell r="F19" t="str">
            <v>N</v>
          </cell>
          <cell r="G19" t="str">
            <v>기구</v>
          </cell>
          <cell r="H19" t="str">
            <v/>
          </cell>
          <cell r="I19" t="str">
            <v>TEXT</v>
          </cell>
          <cell r="J19" t="b">
            <v>1</v>
          </cell>
          <cell r="K19" t="str">
            <v>74.5</v>
          </cell>
          <cell r="L19" t="str">
            <v>64.5</v>
          </cell>
          <cell r="M19" t="str">
            <v>54.6</v>
          </cell>
          <cell r="N19" t="str">
            <v>48.5</v>
          </cell>
          <cell r="O19" t="str">
            <v>74.5</v>
          </cell>
          <cell r="P19" t="str">
            <v>64.5</v>
          </cell>
          <cell r="Q19" t="str">
            <v>54.6</v>
          </cell>
          <cell r="R19" t="str">
            <v>48.5</v>
          </cell>
          <cell r="S19" t="str">
            <v>74.5</v>
          </cell>
          <cell r="T19" t="str">
            <v>64.5</v>
          </cell>
          <cell r="U19" t="str">
            <v>54.6</v>
          </cell>
          <cell r="V19" t="str">
            <v>48.5</v>
          </cell>
          <cell r="W19" t="str">
            <v>74.5</v>
          </cell>
          <cell r="X19" t="str">
            <v>64.5</v>
          </cell>
          <cell r="Y19" t="str">
            <v>54.6</v>
          </cell>
          <cell r="Z19" t="str">
            <v>48.5</v>
          </cell>
          <cell r="AA19" t="str">
            <v>39.9</v>
          </cell>
          <cell r="AB19" t="str">
            <v>42.5</v>
          </cell>
          <cell r="AC19" t="str">
            <v>39.9</v>
          </cell>
          <cell r="AD19" t="str">
            <v>42.5</v>
          </cell>
          <cell r="AE19" t="str">
            <v>39.9</v>
          </cell>
          <cell r="AF19" t="str">
            <v>42.5</v>
          </cell>
          <cell r="AG19" t="str">
            <v>39.9</v>
          </cell>
          <cell r="AH19" t="str">
            <v>42.5</v>
          </cell>
        </row>
        <row r="20">
          <cell r="D20" t="str">
            <v>Real cm</v>
          </cell>
          <cell r="E20" t="str">
            <v/>
          </cell>
          <cell r="F20" t="str">
            <v>N</v>
          </cell>
          <cell r="G20" t="str">
            <v>기구</v>
          </cell>
          <cell r="H20" t="str">
            <v/>
          </cell>
          <cell r="I20" t="str">
            <v>TEXT</v>
          </cell>
          <cell r="J20" t="b">
            <v>1</v>
          </cell>
          <cell r="K20" t="str">
            <v>189</v>
          </cell>
          <cell r="L20" t="str">
            <v>163</v>
          </cell>
          <cell r="M20" t="str">
            <v>138</v>
          </cell>
          <cell r="N20" t="str">
            <v>123</v>
          </cell>
          <cell r="O20" t="str">
            <v>189</v>
          </cell>
          <cell r="P20" t="str">
            <v>163</v>
          </cell>
          <cell r="Q20" t="str">
            <v>138</v>
          </cell>
          <cell r="R20" t="str">
            <v>123</v>
          </cell>
          <cell r="S20" t="str">
            <v>189</v>
          </cell>
          <cell r="T20" t="str">
            <v>163</v>
          </cell>
          <cell r="U20" t="str">
            <v>138</v>
          </cell>
          <cell r="V20" t="str">
            <v>123</v>
          </cell>
          <cell r="W20" t="str">
            <v>189</v>
          </cell>
          <cell r="X20" t="str">
            <v>163</v>
          </cell>
          <cell r="Y20" t="str">
            <v>138</v>
          </cell>
          <cell r="Z20" t="str">
            <v>123</v>
          </cell>
          <cell r="AA20" t="str">
            <v>101</v>
          </cell>
          <cell r="AB20" t="str">
            <v>108</v>
          </cell>
          <cell r="AC20" t="str">
            <v>101</v>
          </cell>
          <cell r="AD20" t="str">
            <v>108</v>
          </cell>
          <cell r="AE20" t="str">
            <v>101</v>
          </cell>
          <cell r="AF20" t="str">
            <v>108</v>
          </cell>
          <cell r="AG20" t="str">
            <v>101</v>
          </cell>
          <cell r="AH20" t="str">
            <v>108</v>
          </cell>
        </row>
        <row r="21">
          <cell r="D21" t="str">
            <v>Resolution</v>
          </cell>
          <cell r="E21" t="str">
            <v>* Panel Resolution_x000D_
 - 7680 x 4320, 5120 x 2160, 3840 x 2160, 1920 x 1080, 1366 x768</v>
          </cell>
          <cell r="F21" t="str">
            <v>Y</v>
          </cell>
          <cell r="G21" t="str">
            <v>회로</v>
          </cell>
          <cell r="H21" t="str">
            <v>Y</v>
          </cell>
          <cell r="I21" t="str">
            <v>SELECT</v>
          </cell>
          <cell r="J21" t="b">
            <v>1</v>
          </cell>
          <cell r="K21" t="str">
            <v>3,840 x 2,160</v>
          </cell>
          <cell r="L21" t="str">
            <v>3,840 x 2,160</v>
          </cell>
          <cell r="M21" t="str">
            <v>3,840 x 2,160</v>
          </cell>
          <cell r="N21" t="str">
            <v>3,840 x 2,160</v>
          </cell>
          <cell r="O21" t="str">
            <v>3,840 x 2,160</v>
          </cell>
          <cell r="P21" t="str">
            <v>3,840 x 2,160</v>
          </cell>
          <cell r="Q21" t="str">
            <v>3,840 x 2,160</v>
          </cell>
          <cell r="R21" t="str">
            <v>3,840 x 2,160</v>
          </cell>
          <cell r="S21" t="str">
            <v>3,840 x 2,160</v>
          </cell>
          <cell r="T21" t="str">
            <v>3,840 x 2,160</v>
          </cell>
          <cell r="U21" t="str">
            <v>3,840 x 2,160</v>
          </cell>
          <cell r="V21" t="str">
            <v>3,840 x 2,160</v>
          </cell>
          <cell r="W21" t="str">
            <v>3,840 x 2,160</v>
          </cell>
          <cell r="X21" t="str">
            <v>3,840 x 2,160</v>
          </cell>
          <cell r="Y21" t="str">
            <v>3,840 x 2,160</v>
          </cell>
          <cell r="Z21" t="str">
            <v>3,840 x 2,160</v>
          </cell>
          <cell r="AA21" t="str">
            <v>3,840 x 2,160</v>
          </cell>
          <cell r="AB21" t="str">
            <v>3,840 x 2,160</v>
          </cell>
          <cell r="AC21" t="str">
            <v>3,840 x 2,160</v>
          </cell>
          <cell r="AD21" t="str">
            <v>3,840 x 2,160</v>
          </cell>
          <cell r="AE21" t="str">
            <v>3,840 x 2,160</v>
          </cell>
          <cell r="AF21" t="str">
            <v>3,840 x 2,160</v>
          </cell>
          <cell r="AG21" t="str">
            <v>3,840 x 2,160</v>
          </cell>
          <cell r="AH21" t="str">
            <v>3,840 x 2,160</v>
          </cell>
        </row>
        <row r="22">
          <cell r="D22" t="str">
            <v>Screen Curvature</v>
          </cell>
          <cell r="E22" t="str">
            <v>* 패널의 곡률 값_x000D_
 - 4,200R, 3,000R (R=Radiation, mm)</v>
          </cell>
          <cell r="F22" t="str">
            <v>Y</v>
          </cell>
          <cell r="G22" t="str">
            <v>기구</v>
          </cell>
          <cell r="H22" t="str">
            <v/>
          </cell>
          <cell r="I22" t="str">
            <v>SELECT</v>
          </cell>
          <cell r="J22" t="b">
            <v>1</v>
          </cell>
          <cell r="K22" t="str">
            <v>N/A</v>
          </cell>
          <cell r="L22" t="str">
            <v>N/A</v>
          </cell>
          <cell r="M22" t="str">
            <v>N/A</v>
          </cell>
          <cell r="N22" t="str">
            <v>N/A</v>
          </cell>
          <cell r="O22" t="str">
            <v>N/A</v>
          </cell>
          <cell r="P22" t="str">
            <v>N/A</v>
          </cell>
          <cell r="Q22" t="str">
            <v>N/A</v>
          </cell>
          <cell r="R22" t="str">
            <v>N/A</v>
          </cell>
          <cell r="S22" t="str">
            <v>N/A</v>
          </cell>
          <cell r="T22" t="str">
            <v>N/A</v>
          </cell>
          <cell r="U22" t="str">
            <v>N/A</v>
          </cell>
          <cell r="V22" t="str">
            <v>N/A</v>
          </cell>
          <cell r="W22" t="str">
            <v>N/A</v>
          </cell>
          <cell r="X22" t="str">
            <v>N/A</v>
          </cell>
          <cell r="Y22" t="str">
            <v>N/A</v>
          </cell>
          <cell r="Z22" t="str">
            <v>N/A</v>
          </cell>
          <cell r="AA22" t="str">
            <v>N/A</v>
          </cell>
          <cell r="AB22" t="str">
            <v>N/A</v>
          </cell>
          <cell r="AC22" t="str">
            <v>N/A</v>
          </cell>
          <cell r="AD22" t="str">
            <v>N/A</v>
          </cell>
          <cell r="AE22" t="str">
            <v>N/A</v>
          </cell>
          <cell r="AF22" t="str">
            <v>N/A</v>
          </cell>
          <cell r="AG22" t="str">
            <v>N/A</v>
          </cell>
          <cell r="AH22" t="str">
            <v>N/A</v>
          </cell>
        </row>
        <row r="23">
          <cell r="D23" t="str">
            <v>Billion Colors</v>
          </cell>
          <cell r="E23" t="str">
            <v>* 패널 10bit 지원 여부</v>
          </cell>
          <cell r="F23" t="str">
            <v>Y</v>
          </cell>
          <cell r="G23" t="str">
            <v>회로</v>
          </cell>
          <cell r="H23" t="str">
            <v/>
          </cell>
          <cell r="I23" t="str">
            <v>SELECT</v>
          </cell>
          <cell r="J23" t="b">
            <v>1</v>
          </cell>
          <cell r="K23" t="str">
            <v>N/A</v>
          </cell>
          <cell r="L23" t="str">
            <v>N/A</v>
          </cell>
          <cell r="M23" t="str">
            <v>N/A</v>
          </cell>
          <cell r="N23" t="str">
            <v>N/A</v>
          </cell>
          <cell r="O23" t="str">
            <v>N/A</v>
          </cell>
          <cell r="P23" t="str">
            <v>N/A</v>
          </cell>
          <cell r="Q23" t="str">
            <v>N/A</v>
          </cell>
          <cell r="R23" t="str">
            <v>N/A</v>
          </cell>
          <cell r="S23" t="str">
            <v>N/A</v>
          </cell>
          <cell r="T23" t="str">
            <v>N/A</v>
          </cell>
          <cell r="U23" t="str">
            <v>N/A</v>
          </cell>
          <cell r="V23" t="str">
            <v>N/A</v>
          </cell>
          <cell r="W23" t="str">
            <v>N/A</v>
          </cell>
          <cell r="X23" t="str">
            <v>N/A</v>
          </cell>
          <cell r="Y23" t="str">
            <v>N/A</v>
          </cell>
          <cell r="Z23" t="str">
            <v>N/A</v>
          </cell>
          <cell r="AA23" t="str">
            <v>N/A</v>
          </cell>
          <cell r="AB23" t="str">
            <v>N/A</v>
          </cell>
          <cell r="AC23" t="str">
            <v>N/A</v>
          </cell>
          <cell r="AD23" t="str">
            <v>N/A</v>
          </cell>
          <cell r="AE23" t="str">
            <v>N/A</v>
          </cell>
          <cell r="AF23" t="str">
            <v>N/A</v>
          </cell>
          <cell r="AG23" t="str">
            <v>N/A</v>
          </cell>
          <cell r="AH23" t="str">
            <v>N/A</v>
          </cell>
        </row>
        <row r="24">
          <cell r="D24" t="str">
            <v>Ultra Black</v>
          </cell>
          <cell r="E24" t="str">
            <v>외광반사를 줄여 명실 명암비 향상</v>
          </cell>
          <cell r="F24" t="str">
            <v>Y</v>
          </cell>
          <cell r="G24" t="str">
            <v>회로</v>
          </cell>
          <cell r="H24" t="str">
            <v/>
          </cell>
          <cell r="I24" t="str">
            <v>SELECT</v>
          </cell>
          <cell r="J24" t="b">
            <v>1</v>
          </cell>
          <cell r="K24" t="str">
            <v>N/A</v>
          </cell>
          <cell r="L24" t="str">
            <v>N/A</v>
          </cell>
          <cell r="M24" t="str">
            <v>N/A</v>
          </cell>
          <cell r="N24" t="str">
            <v>N/A</v>
          </cell>
          <cell r="O24" t="str">
            <v>N/A</v>
          </cell>
          <cell r="P24" t="str">
            <v>N/A</v>
          </cell>
          <cell r="Q24" t="str">
            <v>N/A</v>
          </cell>
          <cell r="R24" t="str">
            <v>N/A</v>
          </cell>
          <cell r="S24" t="str">
            <v>N/A</v>
          </cell>
          <cell r="T24" t="str">
            <v>N/A</v>
          </cell>
          <cell r="U24" t="str">
            <v>N/A</v>
          </cell>
          <cell r="V24" t="str">
            <v>N/A</v>
          </cell>
          <cell r="W24" t="str">
            <v>N/A</v>
          </cell>
          <cell r="X24" t="str">
            <v>N/A</v>
          </cell>
          <cell r="Y24" t="str">
            <v>N/A</v>
          </cell>
          <cell r="Z24" t="str">
            <v>N/A</v>
          </cell>
          <cell r="AA24" t="str">
            <v>N/A</v>
          </cell>
          <cell r="AB24" t="str">
            <v>N/A</v>
          </cell>
          <cell r="AC24" t="str">
            <v>N/A</v>
          </cell>
          <cell r="AD24" t="str">
            <v>N/A</v>
          </cell>
          <cell r="AE24" t="str">
            <v>N/A</v>
          </cell>
          <cell r="AF24" t="str">
            <v>N/A</v>
          </cell>
          <cell r="AG24" t="str">
            <v>N/A</v>
          </cell>
          <cell r="AH24" t="str">
            <v>N/A</v>
          </cell>
        </row>
        <row r="25">
          <cell r="D25" t="str">
            <v>Video</v>
          </cell>
          <cell r="E25" t="str">
            <v/>
          </cell>
          <cell r="F25" t="str">
            <v>Y</v>
          </cell>
          <cell r="G25" t="str">
            <v>회로</v>
          </cell>
          <cell r="H25" t="str">
            <v/>
          </cell>
          <cell r="I25" t="str">
            <v>NONE</v>
          </cell>
          <cell r="J25" t="b">
            <v>1</v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</row>
        <row r="26">
          <cell r="D26" t="str">
            <v>Picture Engine</v>
          </cell>
          <cell r="E26" t="str">
            <v>화질 적용 엔진, 마케팅 용어 신규 기술 적용에 따른 추가 엔진 추가 가능</v>
          </cell>
          <cell r="F26" t="str">
            <v>Y</v>
          </cell>
          <cell r="G26" t="str">
            <v>회로</v>
          </cell>
          <cell r="H26" t="str">
            <v/>
          </cell>
          <cell r="I26" t="str">
            <v>TEXT</v>
          </cell>
          <cell r="J26" t="b">
            <v>1</v>
          </cell>
          <cell r="K26" t="str">
            <v>UHD Engine</v>
          </cell>
          <cell r="L26" t="str">
            <v>UHD Engine</v>
          </cell>
          <cell r="M26" t="str">
            <v>UHD Engine</v>
          </cell>
          <cell r="N26" t="str">
            <v>UHD Engine</v>
          </cell>
          <cell r="O26" t="str">
            <v>UHD Engine</v>
          </cell>
          <cell r="P26" t="str">
            <v>UHD Engine</v>
          </cell>
          <cell r="Q26" t="str">
            <v>UHD Engine</v>
          </cell>
          <cell r="R26" t="str">
            <v>UHD Engine</v>
          </cell>
          <cell r="S26" t="str">
            <v>UHD Engine</v>
          </cell>
          <cell r="T26" t="str">
            <v>UHD Engine</v>
          </cell>
          <cell r="U26" t="str">
            <v>UHD Engine</v>
          </cell>
          <cell r="V26" t="str">
            <v>UHD Engine</v>
          </cell>
          <cell r="W26" t="str">
            <v>UHD Engine</v>
          </cell>
          <cell r="X26" t="str">
            <v>UHD Engine</v>
          </cell>
          <cell r="Y26" t="str">
            <v>UHD Engine</v>
          </cell>
          <cell r="Z26" t="str">
            <v>UHD Engine</v>
          </cell>
          <cell r="AA26" t="str">
            <v>UHD Mastering Engine</v>
          </cell>
          <cell r="AB26" t="str">
            <v>UHD Mastering Engine</v>
          </cell>
          <cell r="AC26" t="str">
            <v>UHD Mastering Engine</v>
          </cell>
          <cell r="AD26" t="str">
            <v>UHD Mastering Engine</v>
          </cell>
          <cell r="AE26" t="str">
            <v>UHD Mastering Engine</v>
          </cell>
          <cell r="AF26" t="str">
            <v>UHD Mastering Engine</v>
          </cell>
          <cell r="AG26" t="str">
            <v>UHD Mastering Engine</v>
          </cell>
          <cell r="AH26" t="str">
            <v>UHD Mastering Engine</v>
          </cell>
        </row>
        <row r="27">
          <cell r="D27" t="str">
            <v>Motion Rate</v>
          </cell>
          <cell r="E27" t="str">
            <v>* Panel Refresh Rate 및 CMR과는 별개로, Backlight  기술을 근거로 한 Motion 화질 기준  - 60Hz → 120 / 120Hz → 240</v>
          </cell>
          <cell r="F27" t="str">
            <v>Y</v>
          </cell>
          <cell r="G27" t="str">
            <v>회로</v>
          </cell>
          <cell r="H27" t="str">
            <v/>
          </cell>
          <cell r="I27" t="str">
            <v>TEXT</v>
          </cell>
          <cell r="J27" t="b">
            <v>1</v>
          </cell>
          <cell r="K27" t="str">
            <v>100</v>
          </cell>
          <cell r="L27" t="str">
            <v>100</v>
          </cell>
          <cell r="M27" t="str">
            <v>100</v>
          </cell>
          <cell r="N27" t="str">
            <v>100</v>
          </cell>
          <cell r="O27" t="str">
            <v>100</v>
          </cell>
          <cell r="P27" t="str">
            <v>100</v>
          </cell>
          <cell r="Q27" t="str">
            <v>100</v>
          </cell>
          <cell r="R27" t="str">
            <v>100</v>
          </cell>
          <cell r="S27" t="str">
            <v>100</v>
          </cell>
          <cell r="T27" t="str">
            <v>100</v>
          </cell>
          <cell r="U27" t="str">
            <v>100</v>
          </cell>
          <cell r="V27" t="str">
            <v>100</v>
          </cell>
          <cell r="W27" t="str">
            <v>100</v>
          </cell>
          <cell r="X27" t="str">
            <v>100</v>
          </cell>
          <cell r="Y27" t="str">
            <v>100</v>
          </cell>
          <cell r="Z27" t="str">
            <v>100</v>
          </cell>
          <cell r="AA27" t="str">
            <v>100</v>
          </cell>
          <cell r="AB27" t="str">
            <v>100</v>
          </cell>
          <cell r="AC27" t="str">
            <v>100</v>
          </cell>
          <cell r="AD27" t="str">
            <v>100</v>
          </cell>
          <cell r="AE27" t="str">
            <v>100</v>
          </cell>
          <cell r="AF27" t="str">
            <v>100</v>
          </cell>
          <cell r="AG27" t="str">
            <v>100</v>
          </cell>
          <cell r="AH27" t="str">
            <v>100</v>
          </cell>
        </row>
        <row r="28">
          <cell r="D28" t="str">
            <v>PQI (Picture Quality Index)</v>
          </cell>
          <cell r="E28" t="str">
            <v>당사 화질사양을 수치화한 값</v>
          </cell>
          <cell r="F28" t="str">
            <v>Y</v>
          </cell>
          <cell r="G28" t="str">
            <v>회로</v>
          </cell>
          <cell r="H28" t="str">
            <v/>
          </cell>
          <cell r="I28" t="str">
            <v>TEXT</v>
          </cell>
          <cell r="J28" t="b">
            <v>1</v>
          </cell>
          <cell r="K28" t="str">
            <v>1300</v>
          </cell>
          <cell r="L28" t="str">
            <v>1300</v>
          </cell>
          <cell r="M28" t="str">
            <v>1300</v>
          </cell>
          <cell r="N28" t="str">
            <v>1300</v>
          </cell>
          <cell r="O28" t="str">
            <v>1300</v>
          </cell>
          <cell r="P28" t="str">
            <v>1300</v>
          </cell>
          <cell r="Q28" t="str">
            <v>1300</v>
          </cell>
          <cell r="R28" t="str">
            <v>1300</v>
          </cell>
          <cell r="S28" t="str">
            <v>1300</v>
          </cell>
          <cell r="T28" t="str">
            <v>1300</v>
          </cell>
          <cell r="U28" t="str">
            <v>1300</v>
          </cell>
          <cell r="V28" t="str">
            <v>1300</v>
          </cell>
          <cell r="W28" t="str">
            <v>1300</v>
          </cell>
          <cell r="X28" t="str">
            <v>1300</v>
          </cell>
          <cell r="Y28" t="str">
            <v>1300</v>
          </cell>
          <cell r="Z28" t="str">
            <v>1300</v>
          </cell>
          <cell r="AA28" t="str">
            <v>1300</v>
          </cell>
          <cell r="AB28" t="str">
            <v>1300</v>
          </cell>
          <cell r="AC28" t="str">
            <v>1300</v>
          </cell>
          <cell r="AD28" t="str">
            <v>1300</v>
          </cell>
          <cell r="AE28" t="str">
            <v>1300</v>
          </cell>
          <cell r="AF28" t="str">
            <v>1300</v>
          </cell>
          <cell r="AG28" t="str">
            <v>1300</v>
          </cell>
          <cell r="AH28" t="str">
            <v>1300</v>
          </cell>
        </row>
        <row r="29">
          <cell r="D29" t="str">
            <v>HDR (High Dynamic Range)</v>
          </cell>
          <cell r="E29" t="str">
            <v>당사 제품내 HDR 성능의 Index를 나타냄, HDR1500/1000은 Peak Illuminator 기능 지원</v>
          </cell>
          <cell r="F29" t="str">
            <v>Y</v>
          </cell>
          <cell r="G29" t="str">
            <v>회로</v>
          </cell>
          <cell r="H29" t="str">
            <v/>
          </cell>
          <cell r="I29" t="str">
            <v>TEXT</v>
          </cell>
          <cell r="J29" t="b">
            <v>1</v>
          </cell>
          <cell r="K29" t="str">
            <v>HDR</v>
          </cell>
          <cell r="L29" t="str">
            <v>HDR</v>
          </cell>
          <cell r="M29" t="str">
            <v>HDR</v>
          </cell>
          <cell r="N29" t="str">
            <v>HDR</v>
          </cell>
          <cell r="O29" t="str">
            <v>HDR</v>
          </cell>
          <cell r="P29" t="str">
            <v>HDR</v>
          </cell>
          <cell r="Q29" t="str">
            <v>HDR</v>
          </cell>
          <cell r="R29" t="str">
            <v>HDR</v>
          </cell>
          <cell r="S29" t="str">
            <v>HDR</v>
          </cell>
          <cell r="T29" t="str">
            <v>HDR</v>
          </cell>
          <cell r="U29" t="str">
            <v>HDR</v>
          </cell>
          <cell r="V29" t="str">
            <v>HDR</v>
          </cell>
          <cell r="W29" t="str">
            <v>HDR</v>
          </cell>
          <cell r="X29" t="str">
            <v>HDR</v>
          </cell>
          <cell r="Y29" t="str">
            <v>HDR</v>
          </cell>
          <cell r="Z29" t="str">
            <v>HDR</v>
          </cell>
          <cell r="AA29" t="str">
            <v>HDR</v>
          </cell>
          <cell r="AB29" t="str">
            <v>HDR</v>
          </cell>
          <cell r="AC29" t="str">
            <v>HDR</v>
          </cell>
          <cell r="AD29" t="str">
            <v>HDR</v>
          </cell>
          <cell r="AE29" t="str">
            <v>HDR</v>
          </cell>
          <cell r="AF29" t="str">
            <v>HDR</v>
          </cell>
          <cell r="AG29" t="str">
            <v>HDR</v>
          </cell>
          <cell r="AH29" t="str">
            <v>HDR</v>
          </cell>
        </row>
        <row r="30">
          <cell r="D30" t="str">
            <v>HDR 10+</v>
          </cell>
          <cell r="E30" t="str">
            <v>* HDR10+ 지원 여부</v>
          </cell>
          <cell r="F30" t="str">
            <v>Y</v>
          </cell>
          <cell r="G30" t="str">
            <v>회로</v>
          </cell>
          <cell r="H30" t="str">
            <v/>
          </cell>
          <cell r="I30" t="str">
            <v>SELECT</v>
          </cell>
          <cell r="J30" t="b">
            <v>1</v>
          </cell>
          <cell r="K30" t="str">
            <v>Yes</v>
          </cell>
          <cell r="L30" t="str">
            <v>Yes</v>
          </cell>
          <cell r="M30" t="str">
            <v>Yes</v>
          </cell>
          <cell r="N30" t="str">
            <v>Yes</v>
          </cell>
          <cell r="O30" t="str">
            <v>Yes</v>
          </cell>
          <cell r="P30" t="str">
            <v>Yes</v>
          </cell>
          <cell r="Q30" t="str">
            <v>Yes</v>
          </cell>
          <cell r="R30" t="str">
            <v>Yes</v>
          </cell>
          <cell r="S30" t="str">
            <v>Yes</v>
          </cell>
          <cell r="T30" t="str">
            <v>Yes</v>
          </cell>
          <cell r="U30" t="str">
            <v>Yes</v>
          </cell>
          <cell r="V30" t="str">
            <v>Yes</v>
          </cell>
          <cell r="W30" t="str">
            <v>Yes</v>
          </cell>
          <cell r="X30" t="str">
            <v>Yes</v>
          </cell>
          <cell r="Y30" t="str">
            <v>Yes</v>
          </cell>
          <cell r="Z30" t="str">
            <v>Yes</v>
          </cell>
          <cell r="AA30" t="str">
            <v>Yes</v>
          </cell>
          <cell r="AB30" t="str">
            <v>Yes</v>
          </cell>
          <cell r="AC30" t="str">
            <v>Yes</v>
          </cell>
          <cell r="AD30" t="str">
            <v>Yes</v>
          </cell>
          <cell r="AE30" t="str">
            <v>Yes</v>
          </cell>
          <cell r="AF30" t="str">
            <v>Yes</v>
          </cell>
          <cell r="AG30" t="str">
            <v>Yes</v>
          </cell>
          <cell r="AH30" t="str">
            <v>Yes</v>
          </cell>
        </row>
        <row r="31">
          <cell r="D31" t="str">
            <v>HLG (Hybrid Log Gamma)</v>
          </cell>
          <cell r="E31" t="str">
            <v>* HLG (Hybrid Log Gamma) 지원여부</v>
          </cell>
          <cell r="F31" t="str">
            <v>Y</v>
          </cell>
          <cell r="G31" t="str">
            <v>회로</v>
          </cell>
          <cell r="H31" t="str">
            <v/>
          </cell>
          <cell r="I31" t="str">
            <v>SELECT</v>
          </cell>
          <cell r="J31" t="b">
            <v>1</v>
          </cell>
          <cell r="K31" t="str">
            <v>Yes</v>
          </cell>
          <cell r="L31" t="str">
            <v>Yes</v>
          </cell>
          <cell r="M31" t="str">
            <v>Yes</v>
          </cell>
          <cell r="N31" t="str">
            <v>Yes</v>
          </cell>
          <cell r="O31" t="str">
            <v>Yes</v>
          </cell>
          <cell r="P31" t="str">
            <v>Yes</v>
          </cell>
          <cell r="Q31" t="str">
            <v>Yes</v>
          </cell>
          <cell r="R31" t="str">
            <v>Yes</v>
          </cell>
          <cell r="S31" t="str">
            <v>Yes</v>
          </cell>
          <cell r="T31" t="str">
            <v>Yes</v>
          </cell>
          <cell r="U31" t="str">
            <v>Yes</v>
          </cell>
          <cell r="V31" t="str">
            <v>Yes</v>
          </cell>
          <cell r="W31" t="str">
            <v>Yes</v>
          </cell>
          <cell r="X31" t="str">
            <v>Yes</v>
          </cell>
          <cell r="Y31" t="str">
            <v>Yes</v>
          </cell>
          <cell r="Z31" t="str">
            <v>Yes</v>
          </cell>
          <cell r="AA31" t="str">
            <v>Yes</v>
          </cell>
          <cell r="AB31" t="str">
            <v>Yes</v>
          </cell>
          <cell r="AC31" t="str">
            <v>Yes</v>
          </cell>
          <cell r="AD31" t="str">
            <v>Yes</v>
          </cell>
          <cell r="AE31" t="str">
            <v>Yes</v>
          </cell>
          <cell r="AF31" t="str">
            <v>Yes</v>
          </cell>
          <cell r="AG31" t="str">
            <v>Yes</v>
          </cell>
          <cell r="AH31" t="str">
            <v>Yes</v>
          </cell>
        </row>
        <row r="32">
          <cell r="D32" t="str">
            <v>Contrast</v>
          </cell>
          <cell r="E32" t="str">
            <v>* Contrast Feature 적용 수준</v>
          </cell>
          <cell r="F32" t="str">
            <v>Y</v>
          </cell>
          <cell r="G32" t="str">
            <v>회로</v>
          </cell>
          <cell r="H32" t="str">
            <v/>
          </cell>
          <cell r="I32" t="str">
            <v>TEXT</v>
          </cell>
          <cell r="J32" t="b">
            <v>1</v>
          </cell>
          <cell r="K32" t="str">
            <v>Mega Contrast</v>
          </cell>
          <cell r="L32" t="str">
            <v>Mega Contrast</v>
          </cell>
          <cell r="M32" t="str">
            <v>Mega Contrast</v>
          </cell>
          <cell r="N32" t="str">
            <v>Mega Contrast</v>
          </cell>
          <cell r="O32" t="str">
            <v>Mega Contrast</v>
          </cell>
          <cell r="P32" t="str">
            <v>Mega Contrast</v>
          </cell>
          <cell r="Q32" t="str">
            <v>Mega Contrast</v>
          </cell>
          <cell r="R32" t="str">
            <v>Mega Contrast</v>
          </cell>
          <cell r="S32" t="str">
            <v>Mega Contrast</v>
          </cell>
          <cell r="T32" t="str">
            <v>Mega Contrast</v>
          </cell>
          <cell r="U32" t="str">
            <v>Mega Contrast</v>
          </cell>
          <cell r="V32" t="str">
            <v>Mega Contrast</v>
          </cell>
          <cell r="W32" t="str">
            <v>Mega Contrast</v>
          </cell>
          <cell r="X32" t="str">
            <v>Mega Contrast</v>
          </cell>
          <cell r="Y32" t="str">
            <v>Mega Contrast</v>
          </cell>
          <cell r="Z32" t="str">
            <v>Mega Contrast</v>
          </cell>
          <cell r="AA32" t="str">
            <v>Mega Contrast</v>
          </cell>
          <cell r="AB32" t="str">
            <v>Mega Contrast</v>
          </cell>
          <cell r="AC32" t="str">
            <v>Mega Contrast</v>
          </cell>
          <cell r="AD32" t="str">
            <v>Mega Contrast</v>
          </cell>
          <cell r="AE32" t="str">
            <v>Mega Contrast</v>
          </cell>
          <cell r="AF32" t="str">
            <v>Mega Contrast</v>
          </cell>
          <cell r="AG32" t="str">
            <v>Mega Contrast</v>
          </cell>
          <cell r="AH32" t="str">
            <v>Mega Contrast</v>
          </cell>
        </row>
        <row r="33">
          <cell r="D33" t="str">
            <v>Color</v>
          </cell>
          <cell r="E33" t="str">
            <v>* Color 솔루션 적용 수준</v>
          </cell>
          <cell r="F33" t="str">
            <v>Y</v>
          </cell>
          <cell r="G33" t="str">
            <v>회로</v>
          </cell>
          <cell r="H33" t="str">
            <v/>
          </cell>
          <cell r="I33" t="str">
            <v>TEXT</v>
          </cell>
          <cell r="J33" t="b">
            <v>1</v>
          </cell>
          <cell r="K33" t="str">
            <v>Pur Color</v>
          </cell>
          <cell r="L33" t="str">
            <v>Pur Color</v>
          </cell>
          <cell r="M33" t="str">
            <v>Pur Color</v>
          </cell>
          <cell r="N33" t="str">
            <v>Pur Color</v>
          </cell>
          <cell r="O33" t="str">
            <v>Pur Color</v>
          </cell>
          <cell r="P33" t="str">
            <v>Pur Color</v>
          </cell>
          <cell r="Q33" t="str">
            <v>Pur Color</v>
          </cell>
          <cell r="R33" t="str">
            <v>Pur Color</v>
          </cell>
          <cell r="S33" t="str">
            <v>Pur Color</v>
          </cell>
          <cell r="T33" t="str">
            <v>Pur Color</v>
          </cell>
          <cell r="U33" t="str">
            <v>Pur Color</v>
          </cell>
          <cell r="V33" t="str">
            <v>Pur Color</v>
          </cell>
          <cell r="W33" t="str">
            <v>Pur Color</v>
          </cell>
          <cell r="X33" t="str">
            <v>Pur Color</v>
          </cell>
          <cell r="Y33" t="str">
            <v>Pur Color</v>
          </cell>
          <cell r="Z33" t="str">
            <v>Pur Color</v>
          </cell>
          <cell r="AA33" t="str">
            <v>Pur Color</v>
          </cell>
          <cell r="AB33" t="str">
            <v>Pur Color</v>
          </cell>
          <cell r="AC33" t="str">
            <v>Pur Color</v>
          </cell>
          <cell r="AD33" t="str">
            <v>Pur Color</v>
          </cell>
          <cell r="AE33" t="str">
            <v>Pur Color</v>
          </cell>
          <cell r="AF33" t="str">
            <v>Pur Color</v>
          </cell>
          <cell r="AG33" t="str">
            <v>Pur Color</v>
          </cell>
          <cell r="AH33" t="str">
            <v>Pur Color</v>
          </cell>
        </row>
        <row r="34">
          <cell r="D34" t="str">
            <v>Viewing Angle</v>
          </cell>
          <cell r="E34" t="str">
            <v>* 시야각 알고리즘 적용 여부</v>
          </cell>
          <cell r="F34" t="str">
            <v>Y</v>
          </cell>
          <cell r="G34" t="str">
            <v>회로</v>
          </cell>
          <cell r="H34" t="str">
            <v/>
          </cell>
          <cell r="I34" t="str">
            <v>TEXT</v>
          </cell>
          <cell r="J34" t="b">
            <v>1</v>
          </cell>
          <cell r="K34" t="str">
            <v>N/A</v>
          </cell>
          <cell r="L34" t="str">
            <v>N/A</v>
          </cell>
          <cell r="M34" t="str">
            <v>N/A</v>
          </cell>
          <cell r="N34" t="str">
            <v>N/A</v>
          </cell>
          <cell r="O34" t="str">
            <v>N/A</v>
          </cell>
          <cell r="P34" t="str">
            <v>N/A</v>
          </cell>
          <cell r="Q34" t="str">
            <v>N/A</v>
          </cell>
          <cell r="R34" t="str">
            <v>N/A</v>
          </cell>
          <cell r="S34" t="str">
            <v>N/A</v>
          </cell>
          <cell r="T34" t="str">
            <v>N/A</v>
          </cell>
          <cell r="U34" t="str">
            <v>N/A</v>
          </cell>
          <cell r="V34" t="str">
            <v>N/A</v>
          </cell>
          <cell r="W34" t="str">
            <v>N/A</v>
          </cell>
          <cell r="X34" t="str">
            <v>N/A</v>
          </cell>
          <cell r="Y34" t="str">
            <v>N/A</v>
          </cell>
          <cell r="Z34" t="str">
            <v>N/A</v>
          </cell>
          <cell r="AA34" t="str">
            <v>N/A</v>
          </cell>
          <cell r="AB34" t="str">
            <v>N/A</v>
          </cell>
          <cell r="AC34" t="str">
            <v>N/A</v>
          </cell>
          <cell r="AD34" t="str">
            <v>N/A</v>
          </cell>
          <cell r="AE34" t="str">
            <v>N/A</v>
          </cell>
          <cell r="AF34" t="str">
            <v>N/A</v>
          </cell>
          <cell r="AG34" t="str">
            <v>N/A</v>
          </cell>
          <cell r="AH34" t="str">
            <v>N/A</v>
          </cell>
        </row>
        <row r="35">
          <cell r="D35" t="str">
            <v>Micro Dimming</v>
          </cell>
          <cell r="E35" t="str">
            <v>화면의 영상을 분석하여 세밀하게 명암/색상/밝기를 컨트롤 해주는 기술 (알고리즘으로 구현, Demo 모드 제공)</v>
          </cell>
          <cell r="F35" t="str">
            <v>Y</v>
          </cell>
          <cell r="G35" t="str">
            <v>회로</v>
          </cell>
          <cell r="H35" t="str">
            <v/>
          </cell>
          <cell r="I35" t="str">
            <v>TEXT</v>
          </cell>
          <cell r="J35" t="b">
            <v>1</v>
          </cell>
          <cell r="K35" t="str">
            <v>UHD Dimming</v>
          </cell>
          <cell r="L35" t="str">
            <v>UHD Dimming</v>
          </cell>
          <cell r="M35" t="str">
            <v>UHD Dimming</v>
          </cell>
          <cell r="N35" t="str">
            <v>UHD Dimming</v>
          </cell>
          <cell r="O35" t="str">
            <v>UHD Dimming</v>
          </cell>
          <cell r="P35" t="str">
            <v>UHD Dimming</v>
          </cell>
          <cell r="Q35" t="str">
            <v>UHD Dimming</v>
          </cell>
          <cell r="R35" t="str">
            <v>UHD Dimming</v>
          </cell>
          <cell r="S35" t="str">
            <v>UHD Dimming</v>
          </cell>
          <cell r="T35" t="str">
            <v>UHD Dimming</v>
          </cell>
          <cell r="U35" t="str">
            <v>UHD Dimming</v>
          </cell>
          <cell r="V35" t="str">
            <v>UHD Dimming</v>
          </cell>
          <cell r="W35" t="str">
            <v>UHD Dimming</v>
          </cell>
          <cell r="X35" t="str">
            <v>UHD Dimming</v>
          </cell>
          <cell r="Y35" t="str">
            <v>UHD Dimming</v>
          </cell>
          <cell r="Z35" t="str">
            <v>UHD Dimming</v>
          </cell>
          <cell r="AA35" t="str">
            <v>UHD Dimming</v>
          </cell>
          <cell r="AB35" t="str">
            <v>UHD Dimming</v>
          </cell>
          <cell r="AC35" t="str">
            <v>UHD Dimming</v>
          </cell>
          <cell r="AD35" t="str">
            <v>UHD Dimming</v>
          </cell>
          <cell r="AE35" t="str">
            <v>UHD Dimming</v>
          </cell>
          <cell r="AF35" t="str">
            <v>UHD Dimming</v>
          </cell>
          <cell r="AG35" t="str">
            <v>UHD Dimming</v>
          </cell>
          <cell r="AH35" t="str">
            <v>UHD Dimming</v>
          </cell>
        </row>
        <row r="36">
          <cell r="D36" t="str">
            <v>Local Dimming</v>
          </cell>
          <cell r="E36" t="str">
            <v>* LED를 H/W Local Dimming 하여 깊이감 있는 명암비 표현하는 기술 (광원의 부분적 조절 가능 기술)</v>
          </cell>
          <cell r="F36" t="str">
            <v>Y</v>
          </cell>
          <cell r="G36" t="str">
            <v>회로</v>
          </cell>
          <cell r="H36" t="str">
            <v/>
          </cell>
          <cell r="I36" t="str">
            <v>SELECT</v>
          </cell>
          <cell r="J36" t="b">
            <v>1</v>
          </cell>
          <cell r="K36" t="str">
            <v>N/A</v>
          </cell>
          <cell r="L36" t="str">
            <v>N/A</v>
          </cell>
          <cell r="M36" t="str">
            <v>N/A</v>
          </cell>
          <cell r="N36" t="str">
            <v>N/A</v>
          </cell>
          <cell r="O36" t="str">
            <v>N/A</v>
          </cell>
          <cell r="P36" t="str">
            <v>N/A</v>
          </cell>
          <cell r="Q36" t="str">
            <v>N/A</v>
          </cell>
          <cell r="R36" t="str">
            <v>N/A</v>
          </cell>
          <cell r="S36" t="str">
            <v>N/A</v>
          </cell>
          <cell r="T36" t="str">
            <v>N/A</v>
          </cell>
          <cell r="U36" t="str">
            <v>N/A</v>
          </cell>
          <cell r="V36" t="str">
            <v>N/A</v>
          </cell>
          <cell r="W36" t="str">
            <v>N/A</v>
          </cell>
          <cell r="X36" t="str">
            <v>N/A</v>
          </cell>
          <cell r="Y36" t="str">
            <v>N/A</v>
          </cell>
          <cell r="Z36" t="str">
            <v>N/A</v>
          </cell>
          <cell r="AA36" t="str">
            <v>N/A</v>
          </cell>
          <cell r="AB36" t="str">
            <v>N/A</v>
          </cell>
          <cell r="AC36" t="str">
            <v>N/A</v>
          </cell>
          <cell r="AD36" t="str">
            <v>N/A</v>
          </cell>
          <cell r="AE36" t="str">
            <v>N/A</v>
          </cell>
          <cell r="AF36" t="str">
            <v>N/A</v>
          </cell>
          <cell r="AG36" t="str">
            <v>N/A</v>
          </cell>
          <cell r="AH36" t="str">
            <v>N/A</v>
          </cell>
        </row>
        <row r="37">
          <cell r="D37" t="str">
            <v>Auto Depth Enhancer</v>
          </cell>
          <cell r="E37" t="str">
            <v>* 화면을 물체별로 (Layer 별로) 분석해서 명암비를 다르게 주어 전체적인 원근감을 향상 시키는 기술</v>
          </cell>
          <cell r="F37" t="str">
            <v>Y</v>
          </cell>
          <cell r="G37" t="str">
            <v>회로</v>
          </cell>
          <cell r="H37" t="str">
            <v/>
          </cell>
          <cell r="I37" t="str">
            <v>SELECT</v>
          </cell>
          <cell r="J37" t="b">
            <v>1</v>
          </cell>
          <cell r="K37" t="str">
            <v>N/A</v>
          </cell>
          <cell r="L37" t="str">
            <v>N/A</v>
          </cell>
          <cell r="M37" t="str">
            <v>N/A</v>
          </cell>
          <cell r="N37" t="str">
            <v>N/A</v>
          </cell>
          <cell r="O37" t="str">
            <v>N/A</v>
          </cell>
          <cell r="P37" t="str">
            <v>N/A</v>
          </cell>
          <cell r="Q37" t="str">
            <v>N/A</v>
          </cell>
          <cell r="R37" t="str">
            <v>N/A</v>
          </cell>
          <cell r="S37" t="str">
            <v>N/A</v>
          </cell>
          <cell r="T37" t="str">
            <v>N/A</v>
          </cell>
          <cell r="U37" t="str">
            <v>N/A</v>
          </cell>
          <cell r="V37" t="str">
            <v>N/A</v>
          </cell>
          <cell r="W37" t="str">
            <v>N/A</v>
          </cell>
          <cell r="X37" t="str">
            <v>N/A</v>
          </cell>
          <cell r="Y37" t="str">
            <v>N/A</v>
          </cell>
          <cell r="Z37" t="str">
            <v>N/A</v>
          </cell>
          <cell r="AA37" t="str">
            <v>N/A</v>
          </cell>
          <cell r="AB37" t="str">
            <v>N/A</v>
          </cell>
          <cell r="AC37" t="str">
            <v>N/A</v>
          </cell>
          <cell r="AD37" t="str">
            <v>N/A</v>
          </cell>
          <cell r="AE37" t="str">
            <v>N/A</v>
          </cell>
          <cell r="AF37" t="str">
            <v>N/A</v>
          </cell>
          <cell r="AG37" t="str">
            <v>N/A</v>
          </cell>
          <cell r="AH37" t="str">
            <v>N/A</v>
          </cell>
        </row>
        <row r="38">
          <cell r="D38" t="str">
            <v>Contrast Enhancer</v>
          </cell>
          <cell r="E38" t="str">
            <v>* Flat  UHD 모델에 적용하는 Contrast Enhancer 기능   (화면의 물체의 Edge를 추출하여 명암비를 주는 기능)</v>
          </cell>
          <cell r="F38" t="str">
            <v>Y</v>
          </cell>
          <cell r="G38" t="str">
            <v>회로</v>
          </cell>
          <cell r="H38" t="str">
            <v/>
          </cell>
          <cell r="I38" t="str">
            <v>SELECT</v>
          </cell>
          <cell r="J38" t="b">
            <v>1</v>
          </cell>
          <cell r="K38" t="str">
            <v>Yes</v>
          </cell>
          <cell r="L38" t="str">
            <v>Yes</v>
          </cell>
          <cell r="M38" t="str">
            <v>Yes</v>
          </cell>
          <cell r="N38" t="str">
            <v>Yes</v>
          </cell>
          <cell r="O38" t="str">
            <v>Yes</v>
          </cell>
          <cell r="P38" t="str">
            <v>Yes</v>
          </cell>
          <cell r="Q38" t="str">
            <v>Yes</v>
          </cell>
          <cell r="R38" t="str">
            <v>Yes</v>
          </cell>
          <cell r="S38" t="str">
            <v>Yes</v>
          </cell>
          <cell r="T38" t="str">
            <v>Yes</v>
          </cell>
          <cell r="U38" t="str">
            <v>Yes</v>
          </cell>
          <cell r="V38" t="str">
            <v>Yes</v>
          </cell>
          <cell r="W38" t="str">
            <v>Yes</v>
          </cell>
          <cell r="X38" t="str">
            <v>Yes</v>
          </cell>
          <cell r="Y38" t="str">
            <v>Yes</v>
          </cell>
          <cell r="Z38" t="str">
            <v>Yes</v>
          </cell>
          <cell r="AA38" t="str">
            <v>Yes</v>
          </cell>
          <cell r="AB38" t="str">
            <v>Yes</v>
          </cell>
          <cell r="AC38" t="str">
            <v>Yes</v>
          </cell>
          <cell r="AD38" t="str">
            <v>Yes</v>
          </cell>
          <cell r="AE38" t="str">
            <v>Yes</v>
          </cell>
          <cell r="AF38" t="str">
            <v>Yes</v>
          </cell>
          <cell r="AG38" t="str">
            <v>Yes</v>
          </cell>
          <cell r="AH38" t="str">
            <v>Yes</v>
          </cell>
        </row>
        <row r="39">
          <cell r="D39" t="str">
            <v>Auto Motion Plus</v>
          </cell>
          <cell r="E39" t="str">
            <v>* 원본 영상의 Frame 사이에 추가적으로 새로운 이미지를 삽입하여 잔상없이 또렷한 화면 구현</v>
          </cell>
          <cell r="F39" t="str">
            <v>Y</v>
          </cell>
          <cell r="G39" t="str">
            <v>회로</v>
          </cell>
          <cell r="H39" t="str">
            <v/>
          </cell>
          <cell r="I39" t="str">
            <v>SELECT</v>
          </cell>
          <cell r="J39" t="b">
            <v>1</v>
          </cell>
          <cell r="K39" t="str">
            <v>Yes</v>
          </cell>
          <cell r="L39" t="str">
            <v>Yes</v>
          </cell>
          <cell r="M39" t="str">
            <v>Yes</v>
          </cell>
          <cell r="N39" t="str">
            <v>Yes</v>
          </cell>
          <cell r="O39" t="str">
            <v>Yes</v>
          </cell>
          <cell r="P39" t="str">
            <v>Yes</v>
          </cell>
          <cell r="Q39" t="str">
            <v>Yes</v>
          </cell>
          <cell r="R39" t="str">
            <v>Yes</v>
          </cell>
          <cell r="S39" t="str">
            <v>Yes</v>
          </cell>
          <cell r="T39" t="str">
            <v>Yes</v>
          </cell>
          <cell r="U39" t="str">
            <v>Yes</v>
          </cell>
          <cell r="V39" t="str">
            <v>Yes</v>
          </cell>
          <cell r="W39" t="str">
            <v>Yes</v>
          </cell>
          <cell r="X39" t="str">
            <v>Yes</v>
          </cell>
          <cell r="Y39" t="str">
            <v>Yes</v>
          </cell>
          <cell r="Z39" t="str">
            <v>Yes</v>
          </cell>
          <cell r="AA39" t="str">
            <v>Yes</v>
          </cell>
          <cell r="AB39" t="str">
            <v>Yes</v>
          </cell>
          <cell r="AC39" t="str">
            <v>Yes</v>
          </cell>
          <cell r="AD39" t="str">
            <v>Yes</v>
          </cell>
          <cell r="AE39" t="str">
            <v>Yes</v>
          </cell>
          <cell r="AF39" t="str">
            <v>Yes</v>
          </cell>
          <cell r="AG39" t="str">
            <v>Yes</v>
          </cell>
          <cell r="AH39" t="str">
            <v>Yes</v>
          </cell>
        </row>
        <row r="40">
          <cell r="D40" t="str">
            <v>Film Mode</v>
          </cell>
          <cell r="E40" t="str">
            <v>* 24p 영상 입력의 지원/미지원 여부</v>
          </cell>
          <cell r="F40" t="str">
            <v>Y</v>
          </cell>
          <cell r="G40" t="str">
            <v>회로</v>
          </cell>
          <cell r="H40" t="str">
            <v/>
          </cell>
          <cell r="I40" t="str">
            <v>SELECT</v>
          </cell>
          <cell r="J40" t="b">
            <v>1</v>
          </cell>
          <cell r="K40" t="str">
            <v>Yes</v>
          </cell>
          <cell r="L40" t="str">
            <v>Yes</v>
          </cell>
          <cell r="M40" t="str">
            <v>Yes</v>
          </cell>
          <cell r="N40" t="str">
            <v>Yes</v>
          </cell>
          <cell r="O40" t="str">
            <v>Yes</v>
          </cell>
          <cell r="P40" t="str">
            <v>Yes</v>
          </cell>
          <cell r="Q40" t="str">
            <v>Yes</v>
          </cell>
          <cell r="R40" t="str">
            <v>Yes</v>
          </cell>
          <cell r="S40" t="str">
            <v>Yes</v>
          </cell>
          <cell r="T40" t="str">
            <v>Yes</v>
          </cell>
          <cell r="U40" t="str">
            <v>Yes</v>
          </cell>
          <cell r="V40" t="str">
            <v>Yes</v>
          </cell>
          <cell r="W40" t="str">
            <v>Yes</v>
          </cell>
          <cell r="X40" t="str">
            <v>Yes</v>
          </cell>
          <cell r="Y40" t="str">
            <v>Yes</v>
          </cell>
          <cell r="Z40" t="str">
            <v>Yes</v>
          </cell>
          <cell r="AA40" t="str">
            <v>Yes</v>
          </cell>
          <cell r="AB40" t="str">
            <v>Yes</v>
          </cell>
          <cell r="AC40" t="str">
            <v>Yes</v>
          </cell>
          <cell r="AD40" t="str">
            <v>Yes</v>
          </cell>
          <cell r="AE40" t="str">
            <v>Yes</v>
          </cell>
          <cell r="AF40" t="str">
            <v>Yes</v>
          </cell>
          <cell r="AG40" t="str">
            <v>Yes</v>
          </cell>
          <cell r="AH40" t="str">
            <v>Yes</v>
          </cell>
        </row>
        <row r="41">
          <cell r="D41" t="str">
            <v>Picture</v>
          </cell>
          <cell r="E41" t="str">
            <v/>
          </cell>
          <cell r="F41" t="str">
            <v>N</v>
          </cell>
          <cell r="G41" t="str">
            <v>회로</v>
          </cell>
          <cell r="H41" t="str">
            <v/>
          </cell>
          <cell r="I41" t="str">
            <v>CHECKBOX</v>
          </cell>
          <cell r="J41" t="b">
            <v>1</v>
          </cell>
          <cell r="K41" t="str">
            <v>HDMI Black Level</v>
          </cell>
          <cell r="L41" t="str">
            <v>HDMI Black Level</v>
          </cell>
          <cell r="M41" t="str">
            <v>HDMI Black Level</v>
          </cell>
          <cell r="N41" t="str">
            <v>HDMI Black Level</v>
          </cell>
          <cell r="O41" t="str">
            <v>HDMI Black Level</v>
          </cell>
          <cell r="P41" t="str">
            <v>HDMI Black Level</v>
          </cell>
          <cell r="Q41" t="str">
            <v>HDMI Black Level</v>
          </cell>
          <cell r="R41" t="str">
            <v>HDMI Black Level</v>
          </cell>
          <cell r="S41" t="str">
            <v>HDMI Black Level</v>
          </cell>
          <cell r="T41" t="str">
            <v>HDMI Black Level</v>
          </cell>
          <cell r="U41" t="str">
            <v>HDMI Black Level</v>
          </cell>
          <cell r="V41" t="str">
            <v>HDMI Black Level</v>
          </cell>
          <cell r="W41" t="str">
            <v>HDMI Black Level</v>
          </cell>
          <cell r="X41" t="str">
            <v>HDMI Black Level</v>
          </cell>
          <cell r="Y41" t="str">
            <v>HDMI Black Level</v>
          </cell>
          <cell r="Z41" t="str">
            <v>HDMI Black Level</v>
          </cell>
          <cell r="AA41" t="str">
            <v>HDMI Black Level</v>
          </cell>
          <cell r="AB41" t="str">
            <v>HDMI Black Level</v>
          </cell>
          <cell r="AC41" t="str">
            <v>HDMI Black Level</v>
          </cell>
          <cell r="AD41" t="str">
            <v>HDMI Black Level</v>
          </cell>
          <cell r="AE41" t="str">
            <v>HDMI Black Level</v>
          </cell>
          <cell r="AF41" t="str">
            <v>HDMI Black Level</v>
          </cell>
          <cell r="AG41" t="str">
            <v>HDMI Black Level</v>
          </cell>
          <cell r="AH41" t="str">
            <v>HDMI Black Level</v>
          </cell>
        </row>
        <row r="42">
          <cell r="D42" t="str">
            <v>Response Time</v>
          </cell>
          <cell r="E42" t="str">
            <v/>
          </cell>
          <cell r="F42" t="str">
            <v>N</v>
          </cell>
          <cell r="G42" t="str">
            <v>회로</v>
          </cell>
          <cell r="H42" t="str">
            <v/>
          </cell>
          <cell r="I42" t="str">
            <v>SELECT</v>
          </cell>
          <cell r="J42" t="b">
            <v>1</v>
          </cell>
          <cell r="K42" t="str">
            <v>8ms</v>
          </cell>
          <cell r="L42" t="str">
            <v>8ms</v>
          </cell>
          <cell r="M42" t="str">
            <v>8ms</v>
          </cell>
          <cell r="N42" t="str">
            <v>8ms</v>
          </cell>
          <cell r="O42" t="str">
            <v>8ms</v>
          </cell>
          <cell r="P42" t="str">
            <v>8ms</v>
          </cell>
          <cell r="Q42" t="str">
            <v>8ms</v>
          </cell>
          <cell r="R42" t="str">
            <v>8ms</v>
          </cell>
          <cell r="S42" t="str">
            <v>8ms</v>
          </cell>
          <cell r="T42" t="str">
            <v>8ms</v>
          </cell>
          <cell r="U42" t="str">
            <v>8ms</v>
          </cell>
          <cell r="V42" t="str">
            <v>8ms</v>
          </cell>
          <cell r="W42" t="str">
            <v>8ms</v>
          </cell>
          <cell r="X42" t="str">
            <v>8ms</v>
          </cell>
          <cell r="Y42" t="str">
            <v>8ms</v>
          </cell>
          <cell r="Z42" t="str">
            <v>8ms</v>
          </cell>
          <cell r="AA42" t="str">
            <v>8ms</v>
          </cell>
          <cell r="AB42" t="str">
            <v>8ms</v>
          </cell>
          <cell r="AC42" t="str">
            <v>8ms</v>
          </cell>
          <cell r="AD42" t="str">
            <v>8ms</v>
          </cell>
          <cell r="AE42" t="str">
            <v>8ms</v>
          </cell>
          <cell r="AF42" t="str">
            <v>8ms</v>
          </cell>
          <cell r="AG42" t="str">
            <v>8ms</v>
          </cell>
          <cell r="AH42" t="str">
            <v>8ms</v>
          </cell>
        </row>
        <row r="43">
          <cell r="D43" t="str">
            <v>Viewing Angle</v>
          </cell>
          <cell r="E43" t="str">
            <v/>
          </cell>
          <cell r="F43" t="str">
            <v>N</v>
          </cell>
          <cell r="G43" t="str">
            <v>회로</v>
          </cell>
          <cell r="H43" t="str">
            <v/>
          </cell>
          <cell r="I43" t="str">
            <v>SELECT</v>
          </cell>
          <cell r="J43" t="b">
            <v>1</v>
          </cell>
          <cell r="K43" t="str">
            <v>178/178</v>
          </cell>
          <cell r="L43" t="str">
            <v>178/178</v>
          </cell>
          <cell r="M43" t="str">
            <v>178/178</v>
          </cell>
          <cell r="N43" t="str">
            <v>178/178</v>
          </cell>
          <cell r="O43" t="str">
            <v>178/178</v>
          </cell>
          <cell r="P43" t="str">
            <v>178/178</v>
          </cell>
          <cell r="Q43" t="str">
            <v>178/178</v>
          </cell>
          <cell r="R43" t="str">
            <v>178/178</v>
          </cell>
          <cell r="S43" t="str">
            <v>178/178</v>
          </cell>
          <cell r="T43" t="str">
            <v>178/178</v>
          </cell>
          <cell r="U43" t="str">
            <v>178/178</v>
          </cell>
          <cell r="V43" t="str">
            <v>178/178</v>
          </cell>
          <cell r="W43" t="str">
            <v>178/178</v>
          </cell>
          <cell r="X43" t="str">
            <v>178/178</v>
          </cell>
          <cell r="Y43" t="str">
            <v>178/178</v>
          </cell>
          <cell r="Z43" t="str">
            <v>178/178</v>
          </cell>
          <cell r="AA43" t="str">
            <v>178/178</v>
          </cell>
          <cell r="AB43" t="str">
            <v>178/178</v>
          </cell>
          <cell r="AC43" t="str">
            <v>178/178</v>
          </cell>
          <cell r="AD43" t="str">
            <v>178/178</v>
          </cell>
          <cell r="AE43" t="str">
            <v>178/178</v>
          </cell>
          <cell r="AF43" t="str">
            <v>178/178</v>
          </cell>
          <cell r="AG43" t="str">
            <v>178/178</v>
          </cell>
          <cell r="AH43" t="str">
            <v>178/178</v>
          </cell>
        </row>
        <row r="44">
          <cell r="D44" t="str">
            <v>Natural Mode Support</v>
          </cell>
          <cell r="E44" t="str">
            <v>* 화면을 Smooth만들어서 시청자가 피로를 덜 느끼게 하는 mode 설정중 하나 (5시리즈 이상 적용)</v>
          </cell>
          <cell r="F44" t="str">
            <v>Y</v>
          </cell>
          <cell r="G44" t="str">
            <v>회로</v>
          </cell>
          <cell r="H44" t="str">
            <v/>
          </cell>
          <cell r="I44" t="str">
            <v>SELECT</v>
          </cell>
          <cell r="J44" t="b">
            <v>1</v>
          </cell>
          <cell r="K44" t="str">
            <v>Yes</v>
          </cell>
          <cell r="L44" t="str">
            <v>Yes</v>
          </cell>
          <cell r="M44" t="str">
            <v>Yes</v>
          </cell>
          <cell r="N44" t="str">
            <v>Yes</v>
          </cell>
          <cell r="O44" t="str">
            <v>Yes</v>
          </cell>
          <cell r="P44" t="str">
            <v>Yes</v>
          </cell>
          <cell r="Q44" t="str">
            <v>Yes</v>
          </cell>
          <cell r="R44" t="str">
            <v>Yes</v>
          </cell>
          <cell r="S44" t="str">
            <v>Yes</v>
          </cell>
          <cell r="T44" t="str">
            <v>Yes</v>
          </cell>
          <cell r="U44" t="str">
            <v>Yes</v>
          </cell>
          <cell r="V44" t="str">
            <v>Yes</v>
          </cell>
          <cell r="W44" t="str">
            <v>Yes</v>
          </cell>
          <cell r="X44" t="str">
            <v>Yes</v>
          </cell>
          <cell r="Y44" t="str">
            <v>Yes</v>
          </cell>
          <cell r="Z44" t="str">
            <v>Yes</v>
          </cell>
          <cell r="AA44" t="str">
            <v>Yes</v>
          </cell>
          <cell r="AB44" t="str">
            <v>Yes</v>
          </cell>
          <cell r="AC44" t="str">
            <v>Yes</v>
          </cell>
          <cell r="AD44" t="str">
            <v>Yes</v>
          </cell>
          <cell r="AE44" t="str">
            <v>Yes</v>
          </cell>
          <cell r="AF44" t="str">
            <v>Yes</v>
          </cell>
          <cell r="AG44" t="str">
            <v>Yes</v>
          </cell>
          <cell r="AH44" t="str">
            <v>Yes</v>
          </cell>
        </row>
        <row r="45">
          <cell r="D45" t="str">
            <v>Audio</v>
          </cell>
          <cell r="E45" t="str">
            <v/>
          </cell>
          <cell r="F45" t="str">
            <v>Y</v>
          </cell>
          <cell r="G45" t="str">
            <v>회로</v>
          </cell>
          <cell r="H45" t="str">
            <v/>
          </cell>
          <cell r="I45" t="str">
            <v>NONE</v>
          </cell>
          <cell r="J45" t="b">
            <v>1</v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</row>
        <row r="46">
          <cell r="D46" t="str">
            <v>Dolby Digital Plus</v>
          </cell>
          <cell r="E46" t="str">
            <v>* Dolby Digital Plus/HEAAC/Dolby Digital Encorder 통합 지원 의미(MS10: 2CH 출력/ MS11: 2CH 및 5.1CH 출력) ※ PVI : Dolby MS10 / MS110</v>
          </cell>
          <cell r="F46" t="str">
            <v>Y</v>
          </cell>
          <cell r="G46" t="str">
            <v>회로</v>
          </cell>
          <cell r="H46" t="str">
            <v/>
          </cell>
          <cell r="I46" t="str">
            <v>SELECT</v>
          </cell>
          <cell r="J46" t="b">
            <v>1</v>
          </cell>
          <cell r="K46" t="str">
            <v>Yes</v>
          </cell>
          <cell r="L46" t="str">
            <v>Yes</v>
          </cell>
          <cell r="M46" t="str">
            <v>Yes</v>
          </cell>
          <cell r="N46" t="str">
            <v>Yes</v>
          </cell>
          <cell r="O46" t="str">
            <v>Yes</v>
          </cell>
          <cell r="P46" t="str">
            <v>Yes</v>
          </cell>
          <cell r="Q46" t="str">
            <v>Yes</v>
          </cell>
          <cell r="R46" t="str">
            <v>Yes</v>
          </cell>
          <cell r="S46" t="str">
            <v>Yes</v>
          </cell>
          <cell r="T46" t="str">
            <v>Yes</v>
          </cell>
          <cell r="U46" t="str">
            <v>Yes</v>
          </cell>
          <cell r="V46" t="str">
            <v>Yes</v>
          </cell>
          <cell r="W46" t="str">
            <v>Yes</v>
          </cell>
          <cell r="X46" t="str">
            <v>Yes</v>
          </cell>
          <cell r="Y46" t="str">
            <v>Yes</v>
          </cell>
          <cell r="Z46" t="str">
            <v>Yes</v>
          </cell>
          <cell r="AA46" t="str">
            <v>Yes</v>
          </cell>
          <cell r="AB46" t="str">
            <v>Yes</v>
          </cell>
          <cell r="AC46" t="str">
            <v>Yes</v>
          </cell>
          <cell r="AD46" t="str">
            <v>Yes</v>
          </cell>
          <cell r="AE46" t="str">
            <v>Yes</v>
          </cell>
          <cell r="AF46" t="str">
            <v>Yes</v>
          </cell>
          <cell r="AG46" t="str">
            <v>Yes</v>
          </cell>
          <cell r="AH46" t="str">
            <v>Yes</v>
          </cell>
        </row>
        <row r="47">
          <cell r="D47" t="str">
            <v>DTS Codec</v>
          </cell>
          <cell r="E47" t="str">
            <v>* DTS社 오디오 코덱 지원을 나타내며, DTS Premium Sound는 2CH 출력, Premium Sound 5.1은 2CH → 5.1CH 출력_x000D_
※ PVI : DTS Premium Sound / DTS Premium Sound 5.1</v>
          </cell>
          <cell r="F47" t="str">
            <v>Y</v>
          </cell>
          <cell r="G47" t="str">
            <v>회로</v>
          </cell>
          <cell r="H47" t="str">
            <v/>
          </cell>
          <cell r="I47" t="str">
            <v>SELECT</v>
          </cell>
          <cell r="J47" t="b">
            <v>1</v>
          </cell>
          <cell r="K47" t="str">
            <v>N/A</v>
          </cell>
          <cell r="L47" t="str">
            <v>N/A</v>
          </cell>
          <cell r="M47" t="str">
            <v>N/A</v>
          </cell>
          <cell r="N47" t="str">
            <v>N/A</v>
          </cell>
          <cell r="O47" t="str">
            <v>N/A</v>
          </cell>
          <cell r="P47" t="str">
            <v>N/A</v>
          </cell>
          <cell r="Q47" t="str">
            <v>N/A</v>
          </cell>
          <cell r="R47" t="str">
            <v>N/A</v>
          </cell>
          <cell r="S47" t="str">
            <v>N/A</v>
          </cell>
          <cell r="T47" t="str">
            <v>N/A</v>
          </cell>
          <cell r="U47" t="str">
            <v>N/A</v>
          </cell>
          <cell r="V47" t="str">
            <v>N/A</v>
          </cell>
          <cell r="W47" t="str">
            <v>N/A</v>
          </cell>
          <cell r="X47" t="str">
            <v>N/A</v>
          </cell>
          <cell r="Y47" t="str">
            <v>N/A</v>
          </cell>
          <cell r="Z47" t="str">
            <v>N/A</v>
          </cell>
          <cell r="AA47" t="str">
            <v>N/A</v>
          </cell>
          <cell r="AB47" t="str">
            <v>N/A</v>
          </cell>
          <cell r="AC47" t="str">
            <v>N/A</v>
          </cell>
          <cell r="AD47" t="str">
            <v>N/A</v>
          </cell>
          <cell r="AE47" t="str">
            <v>N/A</v>
          </cell>
          <cell r="AF47" t="str">
            <v>N/A</v>
          </cell>
          <cell r="AG47" t="str">
            <v>N/A</v>
          </cell>
          <cell r="AH47" t="str">
            <v>N/A</v>
          </cell>
        </row>
        <row r="48">
          <cell r="D48" t="str">
            <v>Harman Sound</v>
          </cell>
          <cell r="E48" t="str">
            <v>* Harman Solution을 적용한 프리미엄 사운드 (Harman Sound unit 적용, 별도 우퍼 Inbox)</v>
          </cell>
          <cell r="F48" t="str">
            <v>Y</v>
          </cell>
          <cell r="G48" t="str">
            <v>회로</v>
          </cell>
          <cell r="H48" t="str">
            <v/>
          </cell>
          <cell r="I48" t="str">
            <v>TEXT</v>
          </cell>
          <cell r="J48" t="b">
            <v>1</v>
          </cell>
          <cell r="K48" t="str">
            <v>N/A</v>
          </cell>
          <cell r="L48" t="str">
            <v>N/A</v>
          </cell>
          <cell r="M48" t="str">
            <v>N/A</v>
          </cell>
          <cell r="N48" t="str">
            <v>N/A</v>
          </cell>
          <cell r="O48" t="str">
            <v>N/A</v>
          </cell>
          <cell r="P48" t="str">
            <v>N/A</v>
          </cell>
          <cell r="Q48" t="str">
            <v>N/A</v>
          </cell>
          <cell r="R48" t="str">
            <v>N/A</v>
          </cell>
          <cell r="S48" t="str">
            <v>N/A</v>
          </cell>
          <cell r="T48" t="str">
            <v>N/A</v>
          </cell>
          <cell r="U48" t="str">
            <v>N/A</v>
          </cell>
          <cell r="V48" t="str">
            <v>N/A</v>
          </cell>
          <cell r="W48" t="str">
            <v>N/A</v>
          </cell>
          <cell r="X48" t="str">
            <v>N/A</v>
          </cell>
          <cell r="Y48" t="str">
            <v>N/A</v>
          </cell>
          <cell r="Z48" t="str">
            <v>N/A</v>
          </cell>
          <cell r="AA48" t="str">
            <v>N/A</v>
          </cell>
          <cell r="AB48" t="str">
            <v>N/A</v>
          </cell>
          <cell r="AC48" t="str">
            <v>N/A</v>
          </cell>
          <cell r="AD48" t="str">
            <v>N/A</v>
          </cell>
          <cell r="AE48" t="str">
            <v>N/A</v>
          </cell>
          <cell r="AF48" t="str">
            <v>N/A</v>
          </cell>
          <cell r="AG48" t="str">
            <v>N/A</v>
          </cell>
          <cell r="AH48" t="str">
            <v>N/A</v>
          </cell>
        </row>
        <row r="49">
          <cell r="D49" t="str">
            <v>Hole Array Speaker</v>
          </cell>
          <cell r="E49" t="str">
            <v>* Hole Array Speaker 적용으로 사운드 기능 강화</v>
          </cell>
          <cell r="F49" t="str">
            <v>Y</v>
          </cell>
          <cell r="G49" t="str">
            <v>회로</v>
          </cell>
          <cell r="H49" t="str">
            <v/>
          </cell>
          <cell r="I49" t="str">
            <v>TEXT</v>
          </cell>
          <cell r="J49" t="b">
            <v>1</v>
          </cell>
          <cell r="K49" t="str">
            <v>N/A</v>
          </cell>
          <cell r="L49" t="str">
            <v>N/A</v>
          </cell>
          <cell r="M49" t="str">
            <v>N/A</v>
          </cell>
          <cell r="N49" t="str">
            <v>N/A</v>
          </cell>
          <cell r="O49" t="str">
            <v>N/A</v>
          </cell>
          <cell r="P49" t="str">
            <v>N/A</v>
          </cell>
          <cell r="Q49" t="str">
            <v>N/A</v>
          </cell>
          <cell r="R49" t="str">
            <v>N/A</v>
          </cell>
          <cell r="S49" t="str">
            <v>N/A</v>
          </cell>
          <cell r="T49" t="str">
            <v>N/A</v>
          </cell>
          <cell r="U49" t="str">
            <v>N/A</v>
          </cell>
          <cell r="V49" t="str">
            <v>N/A</v>
          </cell>
          <cell r="W49" t="str">
            <v>N/A</v>
          </cell>
          <cell r="X49" t="str">
            <v>N/A</v>
          </cell>
          <cell r="Y49" t="str">
            <v>N/A</v>
          </cell>
          <cell r="Z49" t="str">
            <v>N/A</v>
          </cell>
          <cell r="AA49" t="str">
            <v>N/A</v>
          </cell>
          <cell r="AB49" t="str">
            <v>N/A</v>
          </cell>
          <cell r="AC49" t="str">
            <v>N/A</v>
          </cell>
          <cell r="AD49" t="str">
            <v>N/A</v>
          </cell>
          <cell r="AE49" t="str">
            <v>N/A</v>
          </cell>
          <cell r="AF49" t="str">
            <v>N/A</v>
          </cell>
          <cell r="AG49" t="str">
            <v>N/A</v>
          </cell>
          <cell r="AH49" t="str">
            <v>N/A</v>
          </cell>
        </row>
        <row r="50">
          <cell r="D50" t="str">
            <v>Sound Output (RMS)</v>
          </cell>
          <cell r="E50" t="str">
            <v>* 모델별 출력 Watt 표기 (각 스피커별로 표기함)_x000D_
* 사양검증 : User Manual/제품 규격서 표시 사항 확인( PRT 사양 비교)</v>
          </cell>
          <cell r="F50" t="str">
            <v>Y</v>
          </cell>
          <cell r="G50" t="str">
            <v>회로</v>
          </cell>
          <cell r="H50" t="str">
            <v>Y</v>
          </cell>
          <cell r="I50" t="str">
            <v>SELECT</v>
          </cell>
          <cell r="J50" t="b">
            <v>1</v>
          </cell>
          <cell r="K50" t="str">
            <v>20W</v>
          </cell>
          <cell r="L50" t="str">
            <v>20W</v>
          </cell>
          <cell r="M50" t="str">
            <v>20W</v>
          </cell>
          <cell r="N50" t="str">
            <v>20W</v>
          </cell>
          <cell r="O50" t="str">
            <v>20W</v>
          </cell>
          <cell r="P50" t="str">
            <v>20W</v>
          </cell>
          <cell r="Q50" t="str">
            <v>20W</v>
          </cell>
          <cell r="R50" t="str">
            <v>20W</v>
          </cell>
          <cell r="S50" t="str">
            <v>20W</v>
          </cell>
          <cell r="T50" t="str">
            <v>20W</v>
          </cell>
          <cell r="U50" t="str">
            <v>20W</v>
          </cell>
          <cell r="V50" t="str">
            <v>20W</v>
          </cell>
          <cell r="W50" t="str">
            <v>20W</v>
          </cell>
          <cell r="X50" t="str">
            <v>20W</v>
          </cell>
          <cell r="Y50" t="str">
            <v>20W</v>
          </cell>
          <cell r="Z50" t="str">
            <v>20W</v>
          </cell>
          <cell r="AA50" t="str">
            <v>20W</v>
          </cell>
          <cell r="AB50" t="str">
            <v>20W</v>
          </cell>
          <cell r="AC50" t="str">
            <v>20W</v>
          </cell>
          <cell r="AD50" t="str">
            <v>20W</v>
          </cell>
          <cell r="AE50" t="str">
            <v>20W</v>
          </cell>
          <cell r="AF50" t="str">
            <v>20W</v>
          </cell>
          <cell r="AG50" t="str">
            <v>20W</v>
          </cell>
          <cell r="AH50" t="str">
            <v>20W</v>
          </cell>
        </row>
        <row r="51">
          <cell r="D51" t="str">
            <v>Speaker Type</v>
          </cell>
          <cell r="E51" t="str">
            <v>스피커 사양 및 채널 형태 표기</v>
          </cell>
          <cell r="F51" t="str">
            <v>Y</v>
          </cell>
          <cell r="G51" t="str">
            <v>회로</v>
          </cell>
          <cell r="H51" t="str">
            <v>Y</v>
          </cell>
          <cell r="I51" t="str">
            <v>SELECT</v>
          </cell>
          <cell r="J51" t="b">
            <v>1</v>
          </cell>
          <cell r="K51" t="str">
            <v>2CH</v>
          </cell>
          <cell r="L51" t="str">
            <v>2CH</v>
          </cell>
          <cell r="M51" t="str">
            <v>2CH</v>
          </cell>
          <cell r="N51" t="str">
            <v>2CH</v>
          </cell>
          <cell r="O51" t="str">
            <v>2CH</v>
          </cell>
          <cell r="P51" t="str">
            <v>2CH</v>
          </cell>
          <cell r="Q51" t="str">
            <v>2CH</v>
          </cell>
          <cell r="R51" t="str">
            <v>2CH</v>
          </cell>
          <cell r="S51" t="str">
            <v>2CH</v>
          </cell>
          <cell r="T51" t="str">
            <v>2CH</v>
          </cell>
          <cell r="U51" t="str">
            <v>2CH</v>
          </cell>
          <cell r="V51" t="str">
            <v>2CH</v>
          </cell>
          <cell r="W51" t="str">
            <v>2CH</v>
          </cell>
          <cell r="X51" t="str">
            <v>2CH</v>
          </cell>
          <cell r="Y51" t="str">
            <v>2CH</v>
          </cell>
          <cell r="Z51" t="str">
            <v>2CH</v>
          </cell>
          <cell r="AA51" t="str">
            <v>2CH</v>
          </cell>
          <cell r="AB51" t="str">
            <v>2CH</v>
          </cell>
          <cell r="AC51" t="str">
            <v>2CH</v>
          </cell>
          <cell r="AD51" t="str">
            <v>2CH</v>
          </cell>
          <cell r="AE51" t="str">
            <v>2CH</v>
          </cell>
          <cell r="AF51" t="str">
            <v>2CH</v>
          </cell>
          <cell r="AG51" t="str">
            <v>2CH</v>
          </cell>
          <cell r="AH51" t="str">
            <v>2CH</v>
          </cell>
        </row>
        <row r="52">
          <cell r="D52" t="str">
            <v>Woofer</v>
          </cell>
          <cell r="E52" t="str">
            <v>* 우퍼 적용 여부</v>
          </cell>
          <cell r="F52" t="str">
            <v>Y</v>
          </cell>
          <cell r="G52" t="str">
            <v>회로</v>
          </cell>
          <cell r="H52" t="str">
            <v/>
          </cell>
          <cell r="I52" t="str">
            <v>SELECT</v>
          </cell>
          <cell r="J52" t="b">
            <v>1</v>
          </cell>
          <cell r="K52" t="str">
            <v>N/A</v>
          </cell>
          <cell r="L52" t="str">
            <v>N/A</v>
          </cell>
          <cell r="M52" t="str">
            <v>N/A</v>
          </cell>
          <cell r="N52" t="str">
            <v>N/A</v>
          </cell>
          <cell r="O52" t="str">
            <v>N/A</v>
          </cell>
          <cell r="P52" t="str">
            <v>N/A</v>
          </cell>
          <cell r="Q52" t="str">
            <v>N/A</v>
          </cell>
          <cell r="R52" t="str">
            <v>N/A</v>
          </cell>
          <cell r="S52" t="str">
            <v>N/A</v>
          </cell>
          <cell r="T52" t="str">
            <v>N/A</v>
          </cell>
          <cell r="U52" t="str">
            <v>N/A</v>
          </cell>
          <cell r="V52" t="str">
            <v>N/A</v>
          </cell>
          <cell r="W52" t="str">
            <v>N/A</v>
          </cell>
          <cell r="X52" t="str">
            <v>N/A</v>
          </cell>
          <cell r="Y52" t="str">
            <v>N/A</v>
          </cell>
          <cell r="Z52" t="str">
            <v>N/A</v>
          </cell>
          <cell r="AA52" t="str">
            <v>N/A</v>
          </cell>
          <cell r="AB52" t="str">
            <v>N/A</v>
          </cell>
          <cell r="AC52" t="str">
            <v>N/A</v>
          </cell>
          <cell r="AD52" t="str">
            <v>N/A</v>
          </cell>
          <cell r="AE52" t="str">
            <v>N/A</v>
          </cell>
          <cell r="AF52" t="str">
            <v>N/A</v>
          </cell>
          <cell r="AG52" t="str">
            <v>N/A</v>
          </cell>
          <cell r="AH52" t="str">
            <v>N/A</v>
          </cell>
        </row>
        <row r="53">
          <cell r="D53" t="str">
            <v>Main Speaker Output (W)</v>
          </cell>
          <cell r="E53" t="str">
            <v/>
          </cell>
          <cell r="F53" t="str">
            <v>N</v>
          </cell>
          <cell r="G53" t="str">
            <v>회로</v>
          </cell>
          <cell r="H53" t="str">
            <v/>
          </cell>
          <cell r="I53" t="str">
            <v>CHECKBOX</v>
          </cell>
          <cell r="J53" t="b">
            <v>1</v>
          </cell>
          <cell r="K53" t="str">
            <v>10W+10W</v>
          </cell>
          <cell r="L53" t="str">
            <v>10W+10W</v>
          </cell>
          <cell r="M53" t="str">
            <v>10W+10W</v>
          </cell>
          <cell r="N53" t="str">
            <v>10W+10W</v>
          </cell>
          <cell r="O53" t="str">
            <v>10W+10W</v>
          </cell>
          <cell r="P53" t="str">
            <v>10W+10W</v>
          </cell>
          <cell r="Q53" t="str">
            <v>10W+10W</v>
          </cell>
          <cell r="R53" t="str">
            <v>10W+10W</v>
          </cell>
          <cell r="S53" t="str">
            <v>10W+10W</v>
          </cell>
          <cell r="T53" t="str">
            <v>10W+10W</v>
          </cell>
          <cell r="U53" t="str">
            <v>10W+10W</v>
          </cell>
          <cell r="V53" t="str">
            <v>10W+10W</v>
          </cell>
          <cell r="W53" t="str">
            <v>10W+10W</v>
          </cell>
          <cell r="X53" t="str">
            <v>10W+10W</v>
          </cell>
          <cell r="Y53" t="str">
            <v>10W+10W</v>
          </cell>
          <cell r="Z53" t="str">
            <v>10W+10W</v>
          </cell>
          <cell r="AA53" t="str">
            <v>10W+10W</v>
          </cell>
          <cell r="AB53" t="str">
            <v>10W+10W</v>
          </cell>
          <cell r="AC53" t="str">
            <v>10W+10W</v>
          </cell>
          <cell r="AD53" t="str">
            <v>10W+10W</v>
          </cell>
          <cell r="AE53" t="str">
            <v>10W+10W</v>
          </cell>
          <cell r="AF53" t="str">
            <v>10W+10W</v>
          </cell>
          <cell r="AG53" t="str">
            <v>10W+10W</v>
          </cell>
          <cell r="AH53" t="str">
            <v>10W+10W</v>
          </cell>
        </row>
        <row r="54">
          <cell r="D54" t="str">
            <v>Woofer Speaker Output (W)</v>
          </cell>
          <cell r="E54" t="str">
            <v/>
          </cell>
          <cell r="F54" t="str">
            <v>N</v>
          </cell>
          <cell r="G54" t="str">
            <v>회로</v>
          </cell>
          <cell r="H54" t="str">
            <v/>
          </cell>
          <cell r="I54" t="str">
            <v>CHECKBOX</v>
          </cell>
          <cell r="J54" t="b">
            <v>1</v>
          </cell>
          <cell r="K54" t="str">
            <v>N/A</v>
          </cell>
          <cell r="L54" t="str">
            <v>N/A</v>
          </cell>
          <cell r="M54" t="str">
            <v>N/A</v>
          </cell>
          <cell r="N54" t="str">
            <v>N/A</v>
          </cell>
          <cell r="O54" t="str">
            <v>N/A</v>
          </cell>
          <cell r="P54" t="str">
            <v>N/A</v>
          </cell>
          <cell r="Q54" t="str">
            <v>N/A</v>
          </cell>
          <cell r="R54" t="str">
            <v>N/A</v>
          </cell>
          <cell r="S54" t="str">
            <v>N/A</v>
          </cell>
          <cell r="T54" t="str">
            <v>N/A</v>
          </cell>
          <cell r="U54" t="str">
            <v>N/A</v>
          </cell>
          <cell r="V54" t="str">
            <v>N/A</v>
          </cell>
          <cell r="W54" t="str">
            <v>N/A</v>
          </cell>
          <cell r="X54" t="str">
            <v>N/A</v>
          </cell>
          <cell r="Y54" t="str">
            <v>N/A</v>
          </cell>
          <cell r="Z54" t="str">
            <v>N/A</v>
          </cell>
          <cell r="AA54" t="str">
            <v>N/A</v>
          </cell>
          <cell r="AB54" t="str">
            <v>N/A</v>
          </cell>
          <cell r="AC54" t="str">
            <v>N/A</v>
          </cell>
          <cell r="AD54" t="str">
            <v>N/A</v>
          </cell>
          <cell r="AE54" t="str">
            <v>N/A</v>
          </cell>
          <cell r="AF54" t="str">
            <v>N/A</v>
          </cell>
          <cell r="AG54" t="str">
            <v>N/A</v>
          </cell>
          <cell r="AH54" t="str">
            <v>N/A</v>
          </cell>
        </row>
        <row r="55">
          <cell r="D55" t="str">
            <v>Twitter Speaker Output (W)</v>
          </cell>
          <cell r="E55" t="str">
            <v/>
          </cell>
          <cell r="F55" t="str">
            <v>N</v>
          </cell>
          <cell r="G55" t="str">
            <v>회로</v>
          </cell>
          <cell r="H55" t="str">
            <v/>
          </cell>
          <cell r="I55" t="str">
            <v>CHECKBOX</v>
          </cell>
          <cell r="J55" t="b">
            <v>1</v>
          </cell>
          <cell r="K55" t="str">
            <v>N/A</v>
          </cell>
          <cell r="L55" t="str">
            <v>N/A</v>
          </cell>
          <cell r="M55" t="str">
            <v>N/A</v>
          </cell>
          <cell r="N55" t="str">
            <v>N/A</v>
          </cell>
          <cell r="O55" t="str">
            <v>N/A</v>
          </cell>
          <cell r="P55" t="str">
            <v>N/A</v>
          </cell>
          <cell r="Q55" t="str">
            <v>N/A</v>
          </cell>
          <cell r="R55" t="str">
            <v>N/A</v>
          </cell>
          <cell r="S55" t="str">
            <v>N/A</v>
          </cell>
          <cell r="T55" t="str">
            <v>N/A</v>
          </cell>
          <cell r="U55" t="str">
            <v>N/A</v>
          </cell>
          <cell r="V55" t="str">
            <v>N/A</v>
          </cell>
          <cell r="W55" t="str">
            <v>N/A</v>
          </cell>
          <cell r="X55" t="str">
            <v>N/A</v>
          </cell>
          <cell r="Y55" t="str">
            <v>N/A</v>
          </cell>
          <cell r="Z55" t="str">
            <v>N/A</v>
          </cell>
          <cell r="AA55" t="str">
            <v>N/A</v>
          </cell>
          <cell r="AB55" t="str">
            <v>N/A</v>
          </cell>
          <cell r="AC55" t="str">
            <v>N/A</v>
          </cell>
          <cell r="AD55" t="str">
            <v>N/A</v>
          </cell>
          <cell r="AE55" t="str">
            <v>N/A</v>
          </cell>
          <cell r="AF55" t="str">
            <v>N/A</v>
          </cell>
          <cell r="AG55" t="str">
            <v>N/A</v>
          </cell>
          <cell r="AH55" t="str">
            <v>N/A</v>
          </cell>
        </row>
        <row r="56">
          <cell r="D56" t="str">
            <v>Multiroom Link</v>
          </cell>
          <cell r="E56" t="str">
            <v>* TV-AV 기기 Wi-Fi 연결을 통해 Surround 출력 및 Multi-Speaker 기능 제공 ※ PVI : Multiroom Compatible</v>
          </cell>
          <cell r="F56" t="str">
            <v>Y</v>
          </cell>
          <cell r="G56" t="str">
            <v>회로</v>
          </cell>
          <cell r="H56" t="str">
            <v/>
          </cell>
          <cell r="I56" t="str">
            <v>SELECT</v>
          </cell>
          <cell r="J56" t="b">
            <v>1</v>
          </cell>
          <cell r="K56" t="str">
            <v>Yes</v>
          </cell>
          <cell r="L56" t="str">
            <v>Yes</v>
          </cell>
          <cell r="M56" t="str">
            <v>Yes</v>
          </cell>
          <cell r="N56" t="str">
            <v>Yes</v>
          </cell>
          <cell r="O56" t="str">
            <v>Yes</v>
          </cell>
          <cell r="P56" t="str">
            <v>Yes</v>
          </cell>
          <cell r="Q56" t="str">
            <v>Yes</v>
          </cell>
          <cell r="R56" t="str">
            <v>Yes</v>
          </cell>
          <cell r="S56" t="str">
            <v>Yes</v>
          </cell>
          <cell r="T56" t="str">
            <v>Yes</v>
          </cell>
          <cell r="U56" t="str">
            <v>Yes</v>
          </cell>
          <cell r="V56" t="str">
            <v>Yes</v>
          </cell>
          <cell r="W56" t="str">
            <v>Yes</v>
          </cell>
          <cell r="X56" t="str">
            <v>Yes</v>
          </cell>
          <cell r="Y56" t="str">
            <v>Yes</v>
          </cell>
          <cell r="Z56" t="str">
            <v>Yes</v>
          </cell>
          <cell r="AA56" t="str">
            <v>Yes</v>
          </cell>
          <cell r="AB56" t="str">
            <v>Yes</v>
          </cell>
          <cell r="AC56" t="str">
            <v>Yes</v>
          </cell>
          <cell r="AD56" t="str">
            <v>Yes</v>
          </cell>
          <cell r="AE56" t="str">
            <v>Yes</v>
          </cell>
          <cell r="AF56" t="str">
            <v>Yes</v>
          </cell>
          <cell r="AG56" t="str">
            <v>Yes</v>
          </cell>
          <cell r="AH56" t="str">
            <v>Yes</v>
          </cell>
        </row>
        <row r="57">
          <cell r="D57" t="str">
            <v>Bluetooth Audio</v>
          </cell>
          <cell r="E57" t="str">
            <v>BT를 통해 외부 Sound 기기 연결</v>
          </cell>
          <cell r="F57" t="str">
            <v>Y</v>
          </cell>
          <cell r="G57" t="str">
            <v>S/W</v>
          </cell>
          <cell r="H57" t="str">
            <v/>
          </cell>
          <cell r="I57" t="str">
            <v>SELECT</v>
          </cell>
          <cell r="J57" t="b">
            <v>1</v>
          </cell>
          <cell r="K57" t="str">
            <v>N/A</v>
          </cell>
          <cell r="L57" t="str">
            <v>N/A</v>
          </cell>
          <cell r="M57" t="str">
            <v>N/A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 t="str">
            <v>N/A</v>
          </cell>
          <cell r="T57" t="str">
            <v>N/A</v>
          </cell>
          <cell r="U57" t="str">
            <v>N/A</v>
          </cell>
          <cell r="V57" t="str">
            <v>N/A</v>
          </cell>
          <cell r="W57" t="str">
            <v>N/A</v>
          </cell>
          <cell r="X57" t="str">
            <v>N/A</v>
          </cell>
          <cell r="Y57" t="str">
            <v>N/A</v>
          </cell>
          <cell r="Z57" t="str">
            <v>N/A</v>
          </cell>
          <cell r="AA57" t="str">
            <v>N/A</v>
          </cell>
          <cell r="AB57" t="str">
            <v>N/A</v>
          </cell>
          <cell r="AC57" t="str">
            <v>N/A</v>
          </cell>
          <cell r="AD57" t="str">
            <v>N/A</v>
          </cell>
          <cell r="AE57" t="str">
            <v>N/A</v>
          </cell>
          <cell r="AF57" t="str">
            <v>N/A</v>
          </cell>
          <cell r="AG57" t="str">
            <v>N/A</v>
          </cell>
          <cell r="AH57" t="str">
            <v>N/A</v>
          </cell>
        </row>
        <row r="58">
          <cell r="D58" t="str">
            <v>Smart Service</v>
          </cell>
          <cell r="E58" t="str">
            <v/>
          </cell>
          <cell r="F58" t="str">
            <v>Y</v>
          </cell>
          <cell r="G58" t="str">
            <v>S/W</v>
          </cell>
          <cell r="H58" t="str">
            <v/>
          </cell>
          <cell r="I58" t="str">
            <v>NONE</v>
          </cell>
          <cell r="J58" t="b">
            <v>1</v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</row>
        <row r="59">
          <cell r="D59" t="str">
            <v>Smart TV Type</v>
          </cell>
          <cell r="E59" t="str">
            <v>* 스마트 TV Type (Smart / Non-Smart)</v>
          </cell>
          <cell r="F59" t="str">
            <v>Y</v>
          </cell>
          <cell r="G59" t="str">
            <v>S/W</v>
          </cell>
          <cell r="H59" t="str">
            <v/>
          </cell>
          <cell r="I59" t="str">
            <v>SELECT</v>
          </cell>
          <cell r="J59" t="b">
            <v>1</v>
          </cell>
          <cell r="K59" t="str">
            <v>Smart</v>
          </cell>
          <cell r="L59" t="str">
            <v>Smart</v>
          </cell>
          <cell r="M59" t="str">
            <v>Smart</v>
          </cell>
          <cell r="N59" t="str">
            <v>Smart</v>
          </cell>
          <cell r="O59" t="str">
            <v>Smart</v>
          </cell>
          <cell r="P59" t="str">
            <v>Smart</v>
          </cell>
          <cell r="Q59" t="str">
            <v>Smart</v>
          </cell>
          <cell r="R59" t="str">
            <v>Smart</v>
          </cell>
          <cell r="S59" t="str">
            <v>Smart</v>
          </cell>
          <cell r="T59" t="str">
            <v>Smart</v>
          </cell>
          <cell r="U59" t="str">
            <v>Smart</v>
          </cell>
          <cell r="V59" t="str">
            <v>Smart</v>
          </cell>
          <cell r="W59" t="str">
            <v>Smart</v>
          </cell>
          <cell r="X59" t="str">
            <v>Smart</v>
          </cell>
          <cell r="Y59" t="str">
            <v>Smart</v>
          </cell>
          <cell r="Z59" t="str">
            <v>Smart</v>
          </cell>
          <cell r="AA59" t="str">
            <v>Smart</v>
          </cell>
          <cell r="AB59" t="str">
            <v>Smart</v>
          </cell>
          <cell r="AC59" t="str">
            <v>Smart</v>
          </cell>
          <cell r="AD59" t="str">
            <v>Smart</v>
          </cell>
          <cell r="AE59" t="str">
            <v>Smart</v>
          </cell>
          <cell r="AF59" t="str">
            <v>Smart</v>
          </cell>
          <cell r="AG59" t="str">
            <v>Smart</v>
          </cell>
          <cell r="AH59" t="str">
            <v>Smart</v>
          </cell>
        </row>
        <row r="60">
          <cell r="D60" t="str">
            <v>Bixby</v>
          </cell>
          <cell r="E60" t="str">
            <v>* 자사 고유의 Bixby UX를 사용하고, 음성 발화로 TV 제어 뿐만 아니라 여러 서비스 작업을 수행하는 Assistant 기능 (IoT 단말 제어 등)</v>
          </cell>
          <cell r="F60" t="str">
            <v>Y</v>
          </cell>
          <cell r="G60" t="str">
            <v>S/W</v>
          </cell>
          <cell r="H60" t="str">
            <v/>
          </cell>
          <cell r="I60" t="str">
            <v>TEXT</v>
          </cell>
          <cell r="J60" t="b">
            <v>1</v>
          </cell>
          <cell r="K60" t="str">
            <v>N/A</v>
          </cell>
          <cell r="L60" t="str">
            <v>N/A</v>
          </cell>
          <cell r="M60" t="str">
            <v>N/A</v>
          </cell>
          <cell r="N60" t="str">
            <v>N/A</v>
          </cell>
          <cell r="O60" t="str">
            <v>N/A</v>
          </cell>
          <cell r="P60" t="str">
            <v>N/A</v>
          </cell>
          <cell r="Q60" t="str">
            <v>N/A</v>
          </cell>
          <cell r="R60" t="str">
            <v>N/A</v>
          </cell>
          <cell r="S60" t="str">
            <v>N/A</v>
          </cell>
          <cell r="T60" t="str">
            <v>N/A</v>
          </cell>
          <cell r="U60" t="str">
            <v>N/A</v>
          </cell>
          <cell r="V60" t="str">
            <v>N/A</v>
          </cell>
          <cell r="W60" t="str">
            <v>N/A</v>
          </cell>
          <cell r="X60" t="str">
            <v>N/A</v>
          </cell>
          <cell r="Y60" t="str">
            <v>N/A</v>
          </cell>
          <cell r="Z60" t="str">
            <v>N/A</v>
          </cell>
          <cell r="AA60" t="str">
            <v>N/A</v>
          </cell>
          <cell r="AB60" t="str">
            <v>N/A</v>
          </cell>
          <cell r="AC60" t="str">
            <v>N/A</v>
          </cell>
          <cell r="AD60" t="str">
            <v>N/A</v>
          </cell>
          <cell r="AE60" t="str">
            <v>N/A</v>
          </cell>
          <cell r="AF60" t="str">
            <v>N/A</v>
          </cell>
          <cell r="AG60" t="str">
            <v>N/A</v>
          </cell>
          <cell r="AH60" t="str">
            <v>N/A</v>
          </cell>
        </row>
        <row r="61">
          <cell r="D61" t="str">
            <v>Voice Interaction</v>
          </cell>
          <cell r="E61" t="str">
            <v>음성 발화를 통한 TV 제어 (일부 지역 VoD, Music, Photo 검색/브라우징, Q&amp;A 가능)</v>
          </cell>
          <cell r="F61" t="str">
            <v>Y</v>
          </cell>
          <cell r="G61" t="str">
            <v>S/W</v>
          </cell>
          <cell r="H61" t="str">
            <v/>
          </cell>
          <cell r="I61" t="str">
            <v>TEXT</v>
          </cell>
          <cell r="J61" t="b">
            <v>1</v>
          </cell>
          <cell r="K61" t="str">
            <v>N/A</v>
          </cell>
          <cell r="L61" t="str">
            <v>N/A</v>
          </cell>
          <cell r="M61" t="str">
            <v>N/A</v>
          </cell>
          <cell r="N61" t="str">
            <v>N/A</v>
          </cell>
          <cell r="O61" t="str">
            <v>N/A</v>
          </cell>
          <cell r="P61" t="str">
            <v>N/A</v>
          </cell>
          <cell r="Q61" t="str">
            <v>N/A</v>
          </cell>
          <cell r="R61" t="str">
            <v>N/A</v>
          </cell>
          <cell r="S61" t="str">
            <v>N/A</v>
          </cell>
          <cell r="T61" t="str">
            <v>N/A</v>
          </cell>
          <cell r="U61" t="str">
            <v>N/A</v>
          </cell>
          <cell r="V61" t="str">
            <v>N/A</v>
          </cell>
          <cell r="W61" t="str">
            <v>N/A</v>
          </cell>
          <cell r="X61" t="str">
            <v>N/A</v>
          </cell>
          <cell r="Y61" t="str">
            <v>N/A</v>
          </cell>
          <cell r="Z61" t="str">
            <v>N/A</v>
          </cell>
          <cell r="AA61" t="str">
            <v>N/A</v>
          </cell>
          <cell r="AB61" t="str">
            <v>N/A</v>
          </cell>
          <cell r="AC61" t="str">
            <v>N/A</v>
          </cell>
          <cell r="AD61" t="str">
            <v>N/A</v>
          </cell>
          <cell r="AE61" t="str">
            <v>N/A</v>
          </cell>
          <cell r="AF61" t="str">
            <v>N/A</v>
          </cell>
          <cell r="AG61" t="str">
            <v>N/A</v>
          </cell>
          <cell r="AH61" t="str">
            <v>N/A</v>
          </cell>
        </row>
        <row r="62">
          <cell r="D62" t="str">
            <v>TV Plus</v>
          </cell>
          <cell r="E62" t="str">
            <v>* 온라인 비디오를 Channel 경험으로 즐길 수 있는 Live+OTT 결합 서비스</v>
          </cell>
          <cell r="F62" t="str">
            <v>Y</v>
          </cell>
          <cell r="G62" t="str">
            <v>S/W</v>
          </cell>
          <cell r="H62" t="str">
            <v/>
          </cell>
          <cell r="I62" t="str">
            <v>TEXT</v>
          </cell>
          <cell r="J62" t="b">
            <v>0</v>
          </cell>
          <cell r="K62" t="str">
            <v>N/A</v>
          </cell>
          <cell r="L62" t="str">
            <v>N/A</v>
          </cell>
          <cell r="M62" t="str">
            <v>N/A</v>
          </cell>
          <cell r="N62" t="str">
            <v>N/A</v>
          </cell>
          <cell r="O62" t="str">
            <v>N/A</v>
          </cell>
          <cell r="P62" t="str">
            <v>N/A</v>
          </cell>
          <cell r="Q62" t="str">
            <v>N/A</v>
          </cell>
          <cell r="R62" t="str">
            <v>N/A</v>
          </cell>
          <cell r="S62" t="str">
            <v>Yes (GB,FR,DE,ES,IT)</v>
          </cell>
          <cell r="T62" t="str">
            <v>Yes (GB,FR,DE,ES,IT)</v>
          </cell>
          <cell r="U62" t="str">
            <v>Yes (GB,FR,DE,ES,IT)</v>
          </cell>
          <cell r="V62" t="str">
            <v>Yes (GB,FR,DE,ES,IT)</v>
          </cell>
          <cell r="W62" t="str">
            <v>Yes (GB,FR,DE,ES,IT)</v>
          </cell>
          <cell r="X62" t="str">
            <v>Yes (GB,FR,DE,ES,IT)</v>
          </cell>
          <cell r="Y62" t="str">
            <v>Yes (GB,FR,DE,ES,IT)</v>
          </cell>
          <cell r="Z62" t="str">
            <v>Yes (GB,FR,DE,ES,IT)</v>
          </cell>
          <cell r="AA62" t="str">
            <v>N/A</v>
          </cell>
          <cell r="AB62" t="str">
            <v>N/A</v>
          </cell>
          <cell r="AC62" t="str">
            <v>N/A</v>
          </cell>
          <cell r="AD62" t="str">
            <v>N/A</v>
          </cell>
          <cell r="AE62" t="str">
            <v>Yes (GB,FR,DE,ES,IT)</v>
          </cell>
          <cell r="AF62" t="str">
            <v>Yes (GB,FR,DE,ES,IT)</v>
          </cell>
          <cell r="AG62" t="str">
            <v>Yes (GB,FR,DE,ES,IT)</v>
          </cell>
          <cell r="AH62" t="str">
            <v>Yes (GB,FR,DE,ES,IT)</v>
          </cell>
        </row>
        <row r="63">
          <cell r="D63" t="str">
            <v>Web Browser</v>
          </cell>
          <cell r="E63" t="str">
            <v>* Web Browser 포함 유무에 따라 분류 (Y/N)_x000D_
※ PVI : Web Browser App</v>
          </cell>
          <cell r="F63" t="str">
            <v>Y</v>
          </cell>
          <cell r="G63" t="str">
            <v>S/W</v>
          </cell>
          <cell r="H63" t="str">
            <v/>
          </cell>
          <cell r="I63" t="str">
            <v>SELECT</v>
          </cell>
          <cell r="J63" t="b">
            <v>1</v>
          </cell>
          <cell r="K63" t="str">
            <v>Yes</v>
          </cell>
          <cell r="L63" t="str">
            <v>Yes</v>
          </cell>
          <cell r="M63" t="str">
            <v>Yes</v>
          </cell>
          <cell r="N63" t="str">
            <v>Yes</v>
          </cell>
          <cell r="O63" t="str">
            <v>Yes</v>
          </cell>
          <cell r="P63" t="str">
            <v>Yes</v>
          </cell>
          <cell r="Q63" t="str">
            <v>Yes</v>
          </cell>
          <cell r="R63" t="str">
            <v>Yes</v>
          </cell>
          <cell r="S63" t="str">
            <v>Yes</v>
          </cell>
          <cell r="T63" t="str">
            <v>Yes</v>
          </cell>
          <cell r="U63" t="str">
            <v>Yes</v>
          </cell>
          <cell r="V63" t="str">
            <v>Yes</v>
          </cell>
          <cell r="W63" t="str">
            <v>Yes</v>
          </cell>
          <cell r="X63" t="str">
            <v>Yes</v>
          </cell>
          <cell r="Y63" t="str">
            <v>Yes</v>
          </cell>
          <cell r="Z63" t="str">
            <v>Yes</v>
          </cell>
          <cell r="AA63" t="str">
            <v>Yes</v>
          </cell>
          <cell r="AB63" t="str">
            <v>Yes</v>
          </cell>
          <cell r="AC63" t="str">
            <v>Yes</v>
          </cell>
          <cell r="AD63" t="str">
            <v>Yes</v>
          </cell>
          <cell r="AE63" t="str">
            <v>Yes</v>
          </cell>
          <cell r="AF63" t="str">
            <v>Yes</v>
          </cell>
          <cell r="AG63" t="str">
            <v>Yes</v>
          </cell>
          <cell r="AH63" t="str">
            <v>Yes</v>
          </cell>
        </row>
        <row r="64">
          <cell r="D64" t="str">
            <v>SmartThings App Support</v>
          </cell>
          <cell r="E64" t="str">
            <v>* 모바일의 SmartThings(17년 Samsung Connect) 기능과 호환 여부 확인 ※ Full Smart모델: Wi-Fi + Tizen</v>
          </cell>
          <cell r="F64" t="str">
            <v>Y</v>
          </cell>
          <cell r="G64" t="str">
            <v>S/W</v>
          </cell>
          <cell r="H64" t="str">
            <v/>
          </cell>
          <cell r="I64" t="str">
            <v>SELECT</v>
          </cell>
          <cell r="J64" t="b">
            <v>1</v>
          </cell>
          <cell r="K64" t="str">
            <v>Yes</v>
          </cell>
          <cell r="L64" t="str">
            <v>Yes</v>
          </cell>
          <cell r="M64" t="str">
            <v>Yes</v>
          </cell>
          <cell r="N64" t="str">
            <v>Yes</v>
          </cell>
          <cell r="O64" t="str">
            <v>Yes</v>
          </cell>
          <cell r="P64" t="str">
            <v>Yes</v>
          </cell>
          <cell r="Q64" t="str">
            <v>Yes</v>
          </cell>
          <cell r="R64" t="str">
            <v>Yes</v>
          </cell>
          <cell r="S64" t="str">
            <v>Yes</v>
          </cell>
          <cell r="T64" t="str">
            <v>Yes</v>
          </cell>
          <cell r="U64" t="str">
            <v>Yes</v>
          </cell>
          <cell r="V64" t="str">
            <v>Yes</v>
          </cell>
          <cell r="W64" t="str">
            <v>Yes</v>
          </cell>
          <cell r="X64" t="str">
            <v>Yes</v>
          </cell>
          <cell r="Y64" t="str">
            <v>Yes</v>
          </cell>
          <cell r="Z64" t="str">
            <v>Yes</v>
          </cell>
          <cell r="AA64" t="str">
            <v>Yes</v>
          </cell>
          <cell r="AB64" t="str">
            <v>Yes</v>
          </cell>
          <cell r="AC64" t="str">
            <v>Yes</v>
          </cell>
          <cell r="AD64" t="str">
            <v>Yes</v>
          </cell>
          <cell r="AE64" t="str">
            <v>Yes</v>
          </cell>
          <cell r="AF64" t="str">
            <v>Yes</v>
          </cell>
          <cell r="AG64" t="str">
            <v>Yes</v>
          </cell>
          <cell r="AH64" t="str">
            <v>Yes</v>
          </cell>
        </row>
        <row r="65">
          <cell r="D65" t="str">
            <v>SmartThings</v>
          </cell>
          <cell r="E65" t="str">
            <v>* TV에서 SmartThings App.을 통해 등록한 댁 내 디바이스 상태 확인/제어 서비스 (前 IoT Dashboard)</v>
          </cell>
          <cell r="F65" t="str">
            <v>Y</v>
          </cell>
          <cell r="G65" t="str">
            <v>S/W</v>
          </cell>
          <cell r="H65" t="str">
            <v/>
          </cell>
          <cell r="I65" t="str">
            <v>TEXT</v>
          </cell>
          <cell r="J65" t="b">
            <v>1</v>
          </cell>
          <cell r="K65" t="str">
            <v>N/A</v>
          </cell>
          <cell r="L65" t="str">
            <v>N/A</v>
          </cell>
          <cell r="M65" t="str">
            <v>N/A</v>
          </cell>
          <cell r="N65" t="str">
            <v>N/A</v>
          </cell>
          <cell r="O65" t="str">
            <v>N/A</v>
          </cell>
          <cell r="P65" t="str">
            <v>N/A</v>
          </cell>
          <cell r="Q65" t="str">
            <v>N/A</v>
          </cell>
          <cell r="R65" t="str">
            <v>N/A</v>
          </cell>
          <cell r="S65" t="str">
            <v>N/A</v>
          </cell>
          <cell r="T65" t="str">
            <v>N/A</v>
          </cell>
          <cell r="U65" t="str">
            <v>N/A</v>
          </cell>
          <cell r="V65" t="str">
            <v>N/A</v>
          </cell>
          <cell r="W65" t="str">
            <v>N/A</v>
          </cell>
          <cell r="X65" t="str">
            <v>N/A</v>
          </cell>
          <cell r="Y65" t="str">
            <v>N/A</v>
          </cell>
          <cell r="Z65" t="str">
            <v>N/A</v>
          </cell>
          <cell r="AA65" t="str">
            <v>N/A</v>
          </cell>
          <cell r="AB65" t="str">
            <v>N/A</v>
          </cell>
          <cell r="AC65" t="str">
            <v>N/A</v>
          </cell>
          <cell r="AD65" t="str">
            <v>N/A</v>
          </cell>
          <cell r="AE65" t="str">
            <v>N/A</v>
          </cell>
          <cell r="AF65" t="str">
            <v>N/A</v>
          </cell>
          <cell r="AG65" t="str">
            <v>N/A</v>
          </cell>
          <cell r="AH65" t="str">
            <v>N/A</v>
          </cell>
        </row>
        <row r="66">
          <cell r="D66" t="str">
            <v>Smart View</v>
          </cell>
          <cell r="E66" t="str">
            <v>Eden UX 기반 TV 컨텐츠 검색 및 실행, TV 리모콘, 모바일 컨텐츠 TV로 재생</v>
          </cell>
          <cell r="F66" t="str">
            <v>Y</v>
          </cell>
          <cell r="G66" t="str">
            <v>S/W</v>
          </cell>
          <cell r="H66" t="str">
            <v/>
          </cell>
          <cell r="I66" t="str">
            <v>CHECKBOX</v>
          </cell>
          <cell r="J66" t="b">
            <v>1</v>
          </cell>
          <cell r="K66" t="str">
            <v>N/A</v>
          </cell>
          <cell r="L66" t="str">
            <v>N/A</v>
          </cell>
          <cell r="M66" t="str">
            <v>N/A</v>
          </cell>
          <cell r="N66" t="str">
            <v>N/A</v>
          </cell>
          <cell r="O66" t="str">
            <v>N/A</v>
          </cell>
          <cell r="P66" t="str">
            <v>N/A</v>
          </cell>
          <cell r="Q66" t="str">
            <v>N/A</v>
          </cell>
          <cell r="R66" t="str">
            <v>N/A</v>
          </cell>
          <cell r="S66" t="str">
            <v>N/A</v>
          </cell>
          <cell r="T66" t="str">
            <v>N/A</v>
          </cell>
          <cell r="U66" t="str">
            <v>N/A</v>
          </cell>
          <cell r="V66" t="str">
            <v>N/A</v>
          </cell>
          <cell r="W66" t="str">
            <v>N/A</v>
          </cell>
          <cell r="X66" t="str">
            <v>N/A</v>
          </cell>
          <cell r="Y66" t="str">
            <v>N/A</v>
          </cell>
          <cell r="Z66" t="str">
            <v>N/A</v>
          </cell>
          <cell r="AA66" t="str">
            <v>N/A</v>
          </cell>
          <cell r="AB66" t="str">
            <v>N/A</v>
          </cell>
          <cell r="AC66" t="str">
            <v>N/A</v>
          </cell>
          <cell r="AD66" t="str">
            <v>N/A</v>
          </cell>
          <cell r="AE66" t="str">
            <v>N/A</v>
          </cell>
          <cell r="AF66" t="str">
            <v>N/A</v>
          </cell>
          <cell r="AG66" t="str">
            <v>N/A</v>
          </cell>
          <cell r="AH66" t="str">
            <v>N/A</v>
          </cell>
        </row>
        <row r="67">
          <cell r="D67" t="str">
            <v>Universal Browse</v>
          </cell>
          <cell r="E67" t="str">
            <v>* STB(Live), OTT App.(e.g. Amazon Video 등) 컨텐츠를 통합하여 하나의 브라우저에서 보여주고 사용자 시청 이력 기반으로 컨텐츠 추천도 제공</v>
          </cell>
          <cell r="F67" t="str">
            <v>Y</v>
          </cell>
          <cell r="G67" t="str">
            <v>S/W</v>
          </cell>
          <cell r="H67" t="str">
            <v/>
          </cell>
          <cell r="I67" t="str">
            <v>TEXT</v>
          </cell>
          <cell r="J67" t="b">
            <v>1</v>
          </cell>
          <cell r="K67" t="str">
            <v>YES (GB/FR/DE/IT/ES Only)</v>
          </cell>
          <cell r="L67" t="str">
            <v>YES (GB/FR/DE/IT/ES Only)</v>
          </cell>
          <cell r="M67" t="str">
            <v>YES (GB/FR/DE/IT/ES Only)</v>
          </cell>
          <cell r="N67" t="str">
            <v>YES (GB/FR/DE/IT/ES Only)</v>
          </cell>
          <cell r="O67" t="str">
            <v>YES (GB/FR/DE/IT/ES Only)</v>
          </cell>
          <cell r="P67" t="str">
            <v>YES (GB/FR/DE/IT/ES Only)</v>
          </cell>
          <cell r="Q67" t="str">
            <v>YES (GB/FR/DE/IT/ES Only)</v>
          </cell>
          <cell r="R67" t="str">
            <v>YES (GB/FR/DE/IT/ES Only)</v>
          </cell>
          <cell r="S67" t="str">
            <v>YES (GB/FR/DE/IT/ES Only)</v>
          </cell>
          <cell r="T67" t="str">
            <v>YES (GB/FR/DE/IT/ES Only)</v>
          </cell>
          <cell r="U67" t="str">
            <v>YES (GB/FR/DE/IT/ES Only)</v>
          </cell>
          <cell r="V67" t="str">
            <v>YES (GB/FR/DE/IT/ES Only)</v>
          </cell>
          <cell r="W67" t="str">
            <v>YES (GB/FR/DE/IT/ES Only)</v>
          </cell>
          <cell r="X67" t="str">
            <v>YES (GB/FR/DE/IT/ES Only)</v>
          </cell>
          <cell r="Y67" t="str">
            <v>YES (GB/FR/DE/IT/ES Only)</v>
          </cell>
          <cell r="Z67" t="str">
            <v>YES (GB/FR/DE/IT/ES Only)</v>
          </cell>
          <cell r="AA67" t="str">
            <v>YES (GB/FR/DE/IT/ES Only)</v>
          </cell>
          <cell r="AB67" t="str">
            <v>YES (GB/FR/DE/IT/ES Only)</v>
          </cell>
          <cell r="AC67" t="str">
            <v>YES (GB/FR/DE/IT/ES Only)</v>
          </cell>
          <cell r="AD67" t="str">
            <v>YES (GB/FR/DE/IT/ES Only)</v>
          </cell>
          <cell r="AE67" t="str">
            <v>YES (GB/FR/DE/IT/ES Only)</v>
          </cell>
          <cell r="AF67" t="str">
            <v>YES (GB/FR/DE/IT/ES Only)</v>
          </cell>
          <cell r="AG67" t="str">
            <v>YES (GB/FR/DE/IT/ES Only)</v>
          </cell>
          <cell r="AH67" t="str">
            <v>YES (GB/FR/DE/IT/ES Only)</v>
          </cell>
        </row>
        <row r="68">
          <cell r="D68" t="str">
            <v>Gallery</v>
          </cell>
          <cell r="E68" t="str">
            <v>* 모바일 Gallery 기능의 TV 버전 App. 서비스 (삼성 클라우드 연동)</v>
          </cell>
          <cell r="F68" t="str">
            <v>Y</v>
          </cell>
          <cell r="G68" t="str">
            <v>S/W</v>
          </cell>
          <cell r="H68" t="str">
            <v/>
          </cell>
          <cell r="I68" t="str">
            <v>SELECT</v>
          </cell>
          <cell r="J68" t="b">
            <v>1</v>
          </cell>
          <cell r="K68" t="str">
            <v>Yes</v>
          </cell>
          <cell r="L68" t="str">
            <v>Yes</v>
          </cell>
          <cell r="M68" t="str">
            <v>Yes</v>
          </cell>
          <cell r="N68" t="str">
            <v>Yes</v>
          </cell>
          <cell r="O68" t="str">
            <v>Yes</v>
          </cell>
          <cell r="P68" t="str">
            <v>Yes</v>
          </cell>
          <cell r="Q68" t="str">
            <v>Yes</v>
          </cell>
          <cell r="R68" t="str">
            <v>Yes</v>
          </cell>
          <cell r="S68" t="str">
            <v>Yes</v>
          </cell>
          <cell r="T68" t="str">
            <v>Yes</v>
          </cell>
          <cell r="U68" t="str">
            <v>Yes</v>
          </cell>
          <cell r="V68" t="str">
            <v>Yes</v>
          </cell>
          <cell r="W68" t="str">
            <v>Yes</v>
          </cell>
          <cell r="X68" t="str">
            <v>Yes</v>
          </cell>
          <cell r="Y68" t="str">
            <v>Yes</v>
          </cell>
          <cell r="Z68" t="str">
            <v>Yes</v>
          </cell>
          <cell r="AA68" t="str">
            <v>Yes</v>
          </cell>
          <cell r="AB68" t="str">
            <v>Yes</v>
          </cell>
          <cell r="AC68" t="str">
            <v>Yes</v>
          </cell>
          <cell r="AD68" t="str">
            <v>Yes</v>
          </cell>
          <cell r="AE68" t="str">
            <v>Yes</v>
          </cell>
          <cell r="AF68" t="str">
            <v>Yes</v>
          </cell>
          <cell r="AG68" t="str">
            <v>Yes</v>
          </cell>
          <cell r="AH68" t="str">
            <v>Yes</v>
          </cell>
        </row>
        <row r="69">
          <cell r="D69" t="str">
            <v>VESA Standard</v>
          </cell>
          <cell r="E69" t="str">
            <v/>
          </cell>
          <cell r="F69" t="str">
            <v>N</v>
          </cell>
          <cell r="G69" t="str">
            <v>기구</v>
          </cell>
          <cell r="H69" t="str">
            <v/>
          </cell>
          <cell r="I69" t="str">
            <v>NONE</v>
          </cell>
          <cell r="J69" t="b">
            <v>0</v>
          </cell>
          <cell r="K69" t="b">
            <v>1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</row>
        <row r="70">
          <cell r="D70" t="str">
            <v>Screw Size</v>
          </cell>
          <cell r="E70" t="str">
            <v>* Wall Mount시 사용 스크류 사양</v>
          </cell>
          <cell r="F70" t="str">
            <v>N</v>
          </cell>
          <cell r="G70" t="str">
            <v>기구</v>
          </cell>
          <cell r="H70" t="str">
            <v/>
          </cell>
          <cell r="I70" t="str">
            <v>SELECT</v>
          </cell>
          <cell r="J70" t="b">
            <v>1</v>
          </cell>
          <cell r="K70" t="str">
            <v>M8</v>
          </cell>
          <cell r="L70" t="str">
            <v>M8</v>
          </cell>
          <cell r="M70" t="str">
            <v>M8</v>
          </cell>
          <cell r="N70" t="str">
            <v>M8</v>
          </cell>
          <cell r="O70" t="str">
            <v>M8</v>
          </cell>
          <cell r="P70" t="str">
            <v>M8</v>
          </cell>
          <cell r="Q70" t="str">
            <v>M8</v>
          </cell>
          <cell r="R70" t="str">
            <v>M8</v>
          </cell>
          <cell r="S70" t="str">
            <v>M8</v>
          </cell>
          <cell r="T70" t="str">
            <v>M8</v>
          </cell>
          <cell r="U70" t="str">
            <v>M8</v>
          </cell>
          <cell r="V70" t="str">
            <v>M8</v>
          </cell>
          <cell r="W70" t="str">
            <v>M8</v>
          </cell>
          <cell r="X70" t="str">
            <v>M8</v>
          </cell>
          <cell r="Y70" t="str">
            <v>M8</v>
          </cell>
          <cell r="Z70" t="str">
            <v>M8</v>
          </cell>
          <cell r="AA70" t="str">
            <v>M8</v>
          </cell>
          <cell r="AB70" t="str">
            <v>M8</v>
          </cell>
          <cell r="AC70" t="str">
            <v>M8</v>
          </cell>
          <cell r="AD70" t="str">
            <v>M8</v>
          </cell>
          <cell r="AE70" t="str">
            <v>M8</v>
          </cell>
          <cell r="AF70" t="str">
            <v>M8</v>
          </cell>
          <cell r="AG70" t="str">
            <v>M8</v>
          </cell>
          <cell r="AH70" t="str">
            <v>M8</v>
          </cell>
        </row>
        <row r="71">
          <cell r="D71" t="str">
            <v>Screw depth</v>
          </cell>
          <cell r="E71" t="str">
            <v/>
          </cell>
          <cell r="F71" t="str">
            <v>N</v>
          </cell>
          <cell r="G71" t="str">
            <v>기구</v>
          </cell>
          <cell r="H71" t="str">
            <v/>
          </cell>
          <cell r="I71" t="str">
            <v>TEXT</v>
          </cell>
          <cell r="J71" t="b">
            <v>1</v>
          </cell>
          <cell r="K71" t="str">
            <v>43-45</v>
          </cell>
          <cell r="L71" t="str">
            <v>43-45</v>
          </cell>
          <cell r="M71" t="str">
            <v>43-45</v>
          </cell>
          <cell r="N71" t="str">
            <v>43-45</v>
          </cell>
          <cell r="O71" t="str">
            <v>43-45</v>
          </cell>
          <cell r="P71" t="str">
            <v>43-45</v>
          </cell>
          <cell r="Q71" t="str">
            <v>43-45</v>
          </cell>
          <cell r="R71" t="str">
            <v>43-45</v>
          </cell>
          <cell r="S71" t="str">
            <v>43-45</v>
          </cell>
          <cell r="T71" t="str">
            <v>43-45</v>
          </cell>
          <cell r="U71" t="str">
            <v>43-45</v>
          </cell>
          <cell r="V71" t="str">
            <v>43-45</v>
          </cell>
          <cell r="W71" t="str">
            <v>43-45</v>
          </cell>
          <cell r="X71" t="str">
            <v>43-45</v>
          </cell>
          <cell r="Y71" t="str">
            <v>43-45</v>
          </cell>
          <cell r="Z71" t="str">
            <v>43-45</v>
          </cell>
          <cell r="AA71" t="str">
            <v>43-45</v>
          </cell>
          <cell r="AB71" t="str">
            <v>43-45</v>
          </cell>
          <cell r="AC71" t="str">
            <v>43-45</v>
          </cell>
          <cell r="AD71" t="str">
            <v>43-45</v>
          </cell>
          <cell r="AE71" t="str">
            <v>43-45</v>
          </cell>
          <cell r="AF71" t="str">
            <v>43-45</v>
          </cell>
          <cell r="AG71" t="str">
            <v>43-45</v>
          </cell>
          <cell r="AH71" t="str">
            <v>43-45</v>
          </cell>
        </row>
        <row r="72">
          <cell r="D72" t="str">
            <v>VESA Spec</v>
          </cell>
          <cell r="E72" t="str">
            <v/>
          </cell>
          <cell r="F72" t="str">
            <v>N</v>
          </cell>
          <cell r="G72" t="str">
            <v>기구</v>
          </cell>
          <cell r="H72" t="str">
            <v/>
          </cell>
          <cell r="I72" t="str">
            <v>TEXT</v>
          </cell>
          <cell r="J72" t="b">
            <v>1</v>
          </cell>
          <cell r="K72" t="str">
            <v>400 x 400</v>
          </cell>
          <cell r="L72" t="str">
            <v>400 x 400</v>
          </cell>
          <cell r="M72" t="str">
            <v>200 x 200</v>
          </cell>
          <cell r="N72" t="str">
            <v>200 x 200</v>
          </cell>
          <cell r="O72" t="str">
            <v>400 x 400</v>
          </cell>
          <cell r="P72" t="str">
            <v>400 x 400</v>
          </cell>
          <cell r="Q72" t="str">
            <v>200 x 200</v>
          </cell>
          <cell r="R72" t="str">
            <v>200 x 200</v>
          </cell>
          <cell r="S72" t="str">
            <v>400 x 400</v>
          </cell>
          <cell r="T72" t="str">
            <v>400 x 400</v>
          </cell>
          <cell r="U72" t="str">
            <v>200 x 200</v>
          </cell>
          <cell r="V72" t="str">
            <v>200 x 200</v>
          </cell>
          <cell r="W72" t="str">
            <v>400 x 400</v>
          </cell>
          <cell r="X72" t="str">
            <v>400 x 400</v>
          </cell>
          <cell r="Y72" t="str">
            <v>200 x 200</v>
          </cell>
          <cell r="Z72" t="str">
            <v>200 x 200</v>
          </cell>
          <cell r="AA72" t="str">
            <v>200 x 200</v>
          </cell>
          <cell r="AB72" t="str">
            <v>200 x 200</v>
          </cell>
          <cell r="AC72" t="str">
            <v>200 x 200</v>
          </cell>
          <cell r="AD72" t="str">
            <v>200 x 200</v>
          </cell>
          <cell r="AE72" t="str">
            <v>200 x 200</v>
          </cell>
          <cell r="AF72" t="str">
            <v>200 x 200</v>
          </cell>
          <cell r="AG72" t="str">
            <v>200 x 200</v>
          </cell>
          <cell r="AH72" t="str">
            <v>200 x 200</v>
          </cell>
        </row>
        <row r="73">
          <cell r="D73" t="str">
            <v>Smart Feature</v>
          </cell>
          <cell r="E73" t="str">
            <v/>
          </cell>
          <cell r="F73" t="str">
            <v>Y</v>
          </cell>
          <cell r="G73" t="str">
            <v>S/W</v>
          </cell>
          <cell r="H73" t="str">
            <v/>
          </cell>
          <cell r="I73" t="str">
            <v>NONE</v>
          </cell>
          <cell r="J73" t="b">
            <v>1</v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</row>
        <row r="74">
          <cell r="D74" t="str">
            <v>TV to Mobile - Mirroring</v>
          </cell>
          <cell r="E74" t="str">
            <v>* Wi-Fi Direct(Miracast Source) 기반으로 Mobile등 다른 Device로 TV 영상을 Mirroring</v>
          </cell>
          <cell r="F74" t="str">
            <v>Y</v>
          </cell>
          <cell r="G74" t="str">
            <v>S/W</v>
          </cell>
          <cell r="H74" t="str">
            <v/>
          </cell>
          <cell r="I74" t="str">
            <v>CHECKBOX</v>
          </cell>
          <cell r="J74" t="b">
            <v>1</v>
          </cell>
          <cell r="K74" t="str">
            <v>N/A</v>
          </cell>
          <cell r="L74" t="str">
            <v>N/A</v>
          </cell>
          <cell r="M74" t="str">
            <v>N/A</v>
          </cell>
          <cell r="N74" t="str">
            <v>N/A</v>
          </cell>
          <cell r="O74" t="str">
            <v>N/A</v>
          </cell>
          <cell r="P74" t="str">
            <v>N/A</v>
          </cell>
          <cell r="Q74" t="str">
            <v>N/A</v>
          </cell>
          <cell r="R74" t="str">
            <v>N/A</v>
          </cell>
          <cell r="S74" t="str">
            <v>N/A</v>
          </cell>
          <cell r="T74" t="str">
            <v>N/A</v>
          </cell>
          <cell r="U74" t="str">
            <v>N/A</v>
          </cell>
          <cell r="V74" t="str">
            <v>N/A</v>
          </cell>
          <cell r="W74" t="str">
            <v>N/A</v>
          </cell>
          <cell r="X74" t="str">
            <v>N/A</v>
          </cell>
          <cell r="Y74" t="str">
            <v>N/A</v>
          </cell>
          <cell r="Z74" t="str">
            <v>N/A</v>
          </cell>
          <cell r="AA74" t="str">
            <v>N/A</v>
          </cell>
          <cell r="AB74" t="str">
            <v>N/A</v>
          </cell>
          <cell r="AC74" t="str">
            <v>N/A</v>
          </cell>
          <cell r="AD74" t="str">
            <v>N/A</v>
          </cell>
          <cell r="AE74" t="str">
            <v>N/A</v>
          </cell>
          <cell r="AF74" t="str">
            <v>N/A</v>
          </cell>
          <cell r="AG74" t="str">
            <v>N/A</v>
          </cell>
          <cell r="AH74" t="str">
            <v>N/A</v>
          </cell>
        </row>
        <row r="75">
          <cell r="D75" t="str">
            <v>Mobile to TV - Mirroring, DLNA</v>
          </cell>
          <cell r="E75" t="str">
            <v>* Mobile에서 Wi-Fi Direct 기반으로 영상을 TV에 Mirroring 하여 표시 // Mobile에서 보낸 컨텐츠를 DLNA를 통해서 TV에서 재생 (사진/동영상/음악)</v>
          </cell>
          <cell r="F75" t="str">
            <v>Y</v>
          </cell>
          <cell r="G75" t="str">
            <v>S/W</v>
          </cell>
          <cell r="H75" t="str">
            <v/>
          </cell>
          <cell r="I75" t="str">
            <v>CHECKBOX</v>
          </cell>
          <cell r="J75" t="b">
            <v>1</v>
          </cell>
          <cell r="K75" t="str">
            <v>Yes</v>
          </cell>
          <cell r="L75" t="str">
            <v>Yes</v>
          </cell>
          <cell r="M75" t="str">
            <v>Yes</v>
          </cell>
          <cell r="N75" t="str">
            <v>Yes</v>
          </cell>
          <cell r="O75" t="str">
            <v>Yes</v>
          </cell>
          <cell r="P75" t="str">
            <v>Yes</v>
          </cell>
          <cell r="Q75" t="str">
            <v>Yes</v>
          </cell>
          <cell r="R75" t="str">
            <v>Yes</v>
          </cell>
          <cell r="S75" t="str">
            <v>Yes</v>
          </cell>
          <cell r="T75" t="str">
            <v>Yes</v>
          </cell>
          <cell r="U75" t="str">
            <v>Yes</v>
          </cell>
          <cell r="V75" t="str">
            <v>Yes</v>
          </cell>
          <cell r="W75" t="str">
            <v>Yes</v>
          </cell>
          <cell r="X75" t="str">
            <v>Yes</v>
          </cell>
          <cell r="Y75" t="str">
            <v>Yes</v>
          </cell>
          <cell r="Z75" t="str">
            <v>Yes</v>
          </cell>
          <cell r="AA75" t="str">
            <v>Yes</v>
          </cell>
          <cell r="AB75" t="str">
            <v>Yes</v>
          </cell>
          <cell r="AC75" t="str">
            <v>Yes</v>
          </cell>
          <cell r="AD75" t="str">
            <v>Yes</v>
          </cell>
          <cell r="AE75" t="str">
            <v>Yes</v>
          </cell>
          <cell r="AF75" t="str">
            <v>Yes</v>
          </cell>
          <cell r="AG75" t="str">
            <v>Yes</v>
          </cell>
          <cell r="AH75" t="str">
            <v>Yes</v>
          </cell>
        </row>
        <row r="76">
          <cell r="D76" t="str">
            <v>360 Video Player</v>
          </cell>
          <cell r="E76" t="str">
            <v>360 Video Player를 통해 TV내 360 컨텐츠 플레이 (Smart 이상, Mirroring / DLNA)</v>
          </cell>
          <cell r="F76" t="str">
            <v>Y</v>
          </cell>
          <cell r="G76" t="str">
            <v>S/W</v>
          </cell>
          <cell r="H76" t="str">
            <v/>
          </cell>
          <cell r="I76" t="str">
            <v>CHECKBOX</v>
          </cell>
          <cell r="J76" t="b">
            <v>1</v>
          </cell>
          <cell r="K76" t="str">
            <v>Yes</v>
          </cell>
          <cell r="L76" t="str">
            <v>Yes</v>
          </cell>
          <cell r="M76" t="str">
            <v>Yes</v>
          </cell>
          <cell r="N76" t="str">
            <v>Yes</v>
          </cell>
          <cell r="O76" t="str">
            <v>Yes</v>
          </cell>
          <cell r="P76" t="str">
            <v>Yes</v>
          </cell>
          <cell r="Q76" t="str">
            <v>Yes</v>
          </cell>
          <cell r="R76" t="str">
            <v>Yes</v>
          </cell>
          <cell r="S76" t="str">
            <v>Yes</v>
          </cell>
          <cell r="T76" t="str">
            <v>Yes</v>
          </cell>
          <cell r="U76" t="str">
            <v>Yes</v>
          </cell>
          <cell r="V76" t="str">
            <v>Yes</v>
          </cell>
          <cell r="W76" t="str">
            <v>Yes</v>
          </cell>
          <cell r="X76" t="str">
            <v>Yes</v>
          </cell>
          <cell r="Y76" t="str">
            <v>Yes</v>
          </cell>
          <cell r="Z76" t="str">
            <v>Yes</v>
          </cell>
          <cell r="AA76" t="str">
            <v>N/A</v>
          </cell>
          <cell r="AB76" t="str">
            <v>N/A</v>
          </cell>
          <cell r="AC76" t="str">
            <v>N/A</v>
          </cell>
          <cell r="AD76" t="str">
            <v>N/A</v>
          </cell>
          <cell r="AE76" t="str">
            <v>N/A</v>
          </cell>
          <cell r="AF76" t="str">
            <v>N/A</v>
          </cell>
          <cell r="AG76" t="str">
            <v>N/A</v>
          </cell>
          <cell r="AH76" t="str">
            <v>N/A</v>
          </cell>
        </row>
        <row r="77">
          <cell r="D77" t="str">
            <v>360 Camera Support</v>
          </cell>
          <cell r="E77" t="str">
            <v>Gear 360 카메라와 TV 를 직접 연결하여 카메라에 저장된 컨텐츠를 직접 재생</v>
          </cell>
          <cell r="F77" t="str">
            <v>Y</v>
          </cell>
          <cell r="G77" t="str">
            <v>S/W</v>
          </cell>
          <cell r="H77" t="str">
            <v/>
          </cell>
          <cell r="I77" t="str">
            <v>CHECKBOX</v>
          </cell>
          <cell r="J77" t="b">
            <v>1</v>
          </cell>
          <cell r="K77" t="str">
            <v>Yes</v>
          </cell>
          <cell r="L77" t="str">
            <v>Yes</v>
          </cell>
          <cell r="M77" t="str">
            <v>Yes</v>
          </cell>
          <cell r="N77" t="str">
            <v>Yes</v>
          </cell>
          <cell r="O77" t="str">
            <v>Yes</v>
          </cell>
          <cell r="P77" t="str">
            <v>Yes</v>
          </cell>
          <cell r="Q77" t="str">
            <v>Yes</v>
          </cell>
          <cell r="R77" t="str">
            <v>Yes</v>
          </cell>
          <cell r="S77" t="str">
            <v>Yes</v>
          </cell>
          <cell r="T77" t="str">
            <v>Yes</v>
          </cell>
          <cell r="U77" t="str">
            <v>Yes</v>
          </cell>
          <cell r="V77" t="str">
            <v>Yes</v>
          </cell>
          <cell r="W77" t="str">
            <v>Yes</v>
          </cell>
          <cell r="X77" t="str">
            <v>Yes</v>
          </cell>
          <cell r="Y77" t="str">
            <v>Yes</v>
          </cell>
          <cell r="Z77" t="str">
            <v>Yes</v>
          </cell>
          <cell r="AA77" t="str">
            <v>N/A</v>
          </cell>
          <cell r="AB77" t="str">
            <v>N/A</v>
          </cell>
          <cell r="AC77" t="str">
            <v>N/A</v>
          </cell>
          <cell r="AD77" t="str">
            <v>N/A</v>
          </cell>
          <cell r="AE77" t="str">
            <v>N/A</v>
          </cell>
          <cell r="AF77" t="str">
            <v>N/A</v>
          </cell>
          <cell r="AG77" t="str">
            <v>N/A</v>
          </cell>
          <cell r="AH77" t="str">
            <v>N/A</v>
          </cell>
        </row>
        <row r="78">
          <cell r="D78" t="str">
            <v xml:space="preserve">Together play </v>
          </cell>
          <cell r="E78" t="str">
            <v>* 복수개의 Mobile에서 TV로 사진을 송부함. TV는 DMS를 구현하여 모바일에서 DLNA를 통해 전달된 컨텐츠를 임시 저장하고, 폰에서는 이를 저장함</v>
          </cell>
          <cell r="F78" t="str">
            <v>Y</v>
          </cell>
          <cell r="G78" t="str">
            <v>S/W</v>
          </cell>
          <cell r="H78" t="str">
            <v/>
          </cell>
          <cell r="I78" t="str">
            <v>CHECKBOX</v>
          </cell>
          <cell r="J78" t="b">
            <v>1</v>
          </cell>
          <cell r="K78" t="str">
            <v>N/A</v>
          </cell>
          <cell r="L78" t="str">
            <v>N/A</v>
          </cell>
          <cell r="M78" t="str">
            <v>N/A</v>
          </cell>
          <cell r="N78" t="str">
            <v>N/A</v>
          </cell>
          <cell r="O78" t="str">
            <v>N/A</v>
          </cell>
          <cell r="P78" t="str">
            <v>N/A</v>
          </cell>
          <cell r="Q78" t="str">
            <v>N/A</v>
          </cell>
          <cell r="R78" t="str">
            <v>N/A</v>
          </cell>
          <cell r="S78" t="str">
            <v>N/A</v>
          </cell>
          <cell r="T78" t="str">
            <v>N/A</v>
          </cell>
          <cell r="U78" t="str">
            <v>N/A</v>
          </cell>
          <cell r="V78" t="str">
            <v>N/A</v>
          </cell>
          <cell r="W78" t="str">
            <v>N/A</v>
          </cell>
          <cell r="X78" t="str">
            <v>N/A</v>
          </cell>
          <cell r="Y78" t="str">
            <v>N/A</v>
          </cell>
          <cell r="Z78" t="str">
            <v>N/A</v>
          </cell>
          <cell r="AA78" t="str">
            <v>N/A</v>
          </cell>
          <cell r="AB78" t="str">
            <v>N/A</v>
          </cell>
          <cell r="AC78" t="str">
            <v>N/A</v>
          </cell>
          <cell r="AD78" t="str">
            <v>N/A</v>
          </cell>
          <cell r="AE78" t="str">
            <v>N/A</v>
          </cell>
          <cell r="AF78" t="str">
            <v>N/A</v>
          </cell>
          <cell r="AG78" t="str">
            <v>N/A</v>
          </cell>
          <cell r="AH78" t="str">
            <v>N/A</v>
          </cell>
        </row>
        <row r="79">
          <cell r="D79" t="str">
            <v>Easy Setup</v>
          </cell>
          <cell r="E79" t="str">
            <v>* TV OBE 時 Mobile의 Wi-Fi 정보와 삼성계정 정보를 받아와서 쉽게 설정. BLE와 고주파 기술을 응용함.</v>
          </cell>
          <cell r="F79" t="str">
            <v>Y</v>
          </cell>
          <cell r="G79" t="str">
            <v>S/W</v>
          </cell>
          <cell r="H79" t="str">
            <v/>
          </cell>
          <cell r="I79" t="str">
            <v>CHECKBOX</v>
          </cell>
          <cell r="J79" t="b">
            <v>1</v>
          </cell>
          <cell r="K79" t="str">
            <v>N/A</v>
          </cell>
          <cell r="L79" t="str">
            <v>N/A</v>
          </cell>
          <cell r="M79" t="str">
            <v>N/A</v>
          </cell>
          <cell r="N79" t="str">
            <v>N/A</v>
          </cell>
          <cell r="O79" t="str">
            <v>N/A</v>
          </cell>
          <cell r="P79" t="str">
            <v>N/A</v>
          </cell>
          <cell r="Q79" t="str">
            <v>N/A</v>
          </cell>
          <cell r="R79" t="str">
            <v>N/A</v>
          </cell>
          <cell r="S79" t="str">
            <v>N/A</v>
          </cell>
          <cell r="T79" t="str">
            <v>N/A</v>
          </cell>
          <cell r="U79" t="str">
            <v>N/A</v>
          </cell>
          <cell r="V79" t="str">
            <v>N/A</v>
          </cell>
          <cell r="W79" t="str">
            <v>N/A</v>
          </cell>
          <cell r="X79" t="str">
            <v>N/A</v>
          </cell>
          <cell r="Y79" t="str">
            <v>N/A</v>
          </cell>
          <cell r="Z79" t="str">
            <v>N/A</v>
          </cell>
          <cell r="AA79" t="str">
            <v>N/A</v>
          </cell>
          <cell r="AB79" t="str">
            <v>N/A</v>
          </cell>
          <cell r="AC79" t="str">
            <v>N/A</v>
          </cell>
          <cell r="AD79" t="str">
            <v>N/A</v>
          </cell>
          <cell r="AE79" t="str">
            <v>N/A</v>
          </cell>
          <cell r="AF79" t="str">
            <v>N/A</v>
          </cell>
          <cell r="AG79" t="str">
            <v>N/A</v>
          </cell>
          <cell r="AH79" t="str">
            <v>N/A</v>
          </cell>
        </row>
        <row r="80">
          <cell r="D80" t="str">
            <v>App Casting</v>
          </cell>
          <cell r="E80" t="str">
            <v>Smartview SDK 활용해서 개발 된 모바일 앱에서 TV로 컨텐츠 casting하여 재생되도록 지원_x000D_
  (e.g. Youtube, Netflix, Plex, Toon Goggles, Accuweather, Verizon, Toon Goggles, Kick(Goal+), Megogo, Okko 등)</v>
          </cell>
          <cell r="F80" t="str">
            <v>Y</v>
          </cell>
          <cell r="G80" t="str">
            <v>S/W</v>
          </cell>
          <cell r="H80" t="str">
            <v/>
          </cell>
          <cell r="I80" t="str">
            <v>CHECKBOX</v>
          </cell>
          <cell r="J80" t="b">
            <v>1</v>
          </cell>
          <cell r="K80" t="str">
            <v>Yes</v>
          </cell>
          <cell r="L80" t="str">
            <v>Yes</v>
          </cell>
          <cell r="M80" t="str">
            <v>Yes</v>
          </cell>
          <cell r="N80" t="str">
            <v>Yes</v>
          </cell>
          <cell r="O80" t="str">
            <v>Yes</v>
          </cell>
          <cell r="P80" t="str">
            <v>Yes</v>
          </cell>
          <cell r="Q80" t="str">
            <v>Yes</v>
          </cell>
          <cell r="R80" t="str">
            <v>Yes</v>
          </cell>
          <cell r="S80" t="str">
            <v>Yes</v>
          </cell>
          <cell r="T80" t="str">
            <v>Yes</v>
          </cell>
          <cell r="U80" t="str">
            <v>Yes</v>
          </cell>
          <cell r="V80" t="str">
            <v>Yes</v>
          </cell>
          <cell r="W80" t="str">
            <v>Yes</v>
          </cell>
          <cell r="X80" t="str">
            <v>Yes</v>
          </cell>
          <cell r="Y80" t="str">
            <v>Yes</v>
          </cell>
          <cell r="Z80" t="str">
            <v>Yes</v>
          </cell>
          <cell r="AA80" t="str">
            <v>Yes</v>
          </cell>
          <cell r="AB80" t="str">
            <v>Yes</v>
          </cell>
          <cell r="AC80" t="str">
            <v>Yes</v>
          </cell>
          <cell r="AD80" t="str">
            <v>Yes</v>
          </cell>
          <cell r="AE80" t="str">
            <v>Yes</v>
          </cell>
          <cell r="AF80" t="str">
            <v>Yes</v>
          </cell>
          <cell r="AG80" t="str">
            <v>Yes</v>
          </cell>
          <cell r="AH80" t="str">
            <v>Yes</v>
          </cell>
        </row>
        <row r="81">
          <cell r="D81" t="str">
            <v>Wireless TV On - Samsung WOL</v>
          </cell>
          <cell r="E81" t="str">
            <v>※ Wireless로 TV외의 기기에서 TV를 켜는 기능 (AP 필요)</v>
          </cell>
          <cell r="F81" t="str">
            <v>Y</v>
          </cell>
          <cell r="G81" t="str">
            <v>회로</v>
          </cell>
          <cell r="H81" t="str">
            <v/>
          </cell>
          <cell r="I81" t="str">
            <v>SELECT</v>
          </cell>
          <cell r="J81" t="b">
            <v>1</v>
          </cell>
          <cell r="K81" t="str">
            <v>Yes</v>
          </cell>
          <cell r="L81" t="str">
            <v>Yes</v>
          </cell>
          <cell r="M81" t="str">
            <v>Yes</v>
          </cell>
          <cell r="N81" t="str">
            <v>Yes</v>
          </cell>
          <cell r="O81" t="str">
            <v>Yes</v>
          </cell>
          <cell r="P81" t="str">
            <v>Yes</v>
          </cell>
          <cell r="Q81" t="str">
            <v>Yes</v>
          </cell>
          <cell r="R81" t="str">
            <v>Yes</v>
          </cell>
          <cell r="S81" t="str">
            <v>Yes</v>
          </cell>
          <cell r="T81" t="str">
            <v>Yes</v>
          </cell>
          <cell r="U81" t="str">
            <v>Yes</v>
          </cell>
          <cell r="V81" t="str">
            <v>Yes</v>
          </cell>
          <cell r="W81" t="str">
            <v>Yes</v>
          </cell>
          <cell r="X81" t="str">
            <v>Yes</v>
          </cell>
          <cell r="Y81" t="str">
            <v>Yes</v>
          </cell>
          <cell r="Z81" t="str">
            <v>Yes</v>
          </cell>
          <cell r="AA81" t="str">
            <v>Yes</v>
          </cell>
          <cell r="AB81" t="str">
            <v>Yes</v>
          </cell>
          <cell r="AC81" t="str">
            <v>Yes</v>
          </cell>
          <cell r="AD81" t="str">
            <v>Yes</v>
          </cell>
          <cell r="AE81" t="str">
            <v>Yes</v>
          </cell>
          <cell r="AF81" t="str">
            <v>Yes</v>
          </cell>
          <cell r="AG81" t="str">
            <v>Yes</v>
          </cell>
          <cell r="AH81" t="str">
            <v>Yes</v>
          </cell>
        </row>
        <row r="82">
          <cell r="D82" t="str">
            <v>Wired TV On - Samsung WOL</v>
          </cell>
          <cell r="E82" t="str">
            <v>※ Wired로 TV외의 기기에서 TV를 켜는 기능</v>
          </cell>
          <cell r="F82" t="str">
            <v>Y</v>
          </cell>
          <cell r="G82" t="str">
            <v>회로</v>
          </cell>
          <cell r="H82" t="str">
            <v/>
          </cell>
          <cell r="I82" t="str">
            <v>SELECT</v>
          </cell>
          <cell r="J82" t="b">
            <v>1</v>
          </cell>
          <cell r="K82" t="str">
            <v>Yes</v>
          </cell>
          <cell r="L82" t="str">
            <v>Yes</v>
          </cell>
          <cell r="M82" t="str">
            <v>Yes</v>
          </cell>
          <cell r="N82" t="str">
            <v>Yes</v>
          </cell>
          <cell r="O82" t="str">
            <v>Yes</v>
          </cell>
          <cell r="P82" t="str">
            <v>Yes</v>
          </cell>
          <cell r="Q82" t="str">
            <v>Yes</v>
          </cell>
          <cell r="R82" t="str">
            <v>Yes</v>
          </cell>
          <cell r="S82" t="str">
            <v>Yes</v>
          </cell>
          <cell r="T82" t="str">
            <v>Yes</v>
          </cell>
          <cell r="U82" t="str">
            <v>Yes</v>
          </cell>
          <cell r="V82" t="str">
            <v>Yes</v>
          </cell>
          <cell r="W82" t="str">
            <v>Yes</v>
          </cell>
          <cell r="X82" t="str">
            <v>Yes</v>
          </cell>
          <cell r="Y82" t="str">
            <v>Yes</v>
          </cell>
          <cell r="Z82" t="str">
            <v>Yes</v>
          </cell>
          <cell r="AA82" t="str">
            <v>Yes</v>
          </cell>
          <cell r="AB82" t="str">
            <v>Yes</v>
          </cell>
          <cell r="AC82" t="str">
            <v>Yes</v>
          </cell>
          <cell r="AD82" t="str">
            <v>Yes</v>
          </cell>
          <cell r="AE82" t="str">
            <v>Yes</v>
          </cell>
          <cell r="AF82" t="str">
            <v>Yes</v>
          </cell>
          <cell r="AG82" t="str">
            <v>Yes</v>
          </cell>
          <cell r="AH82" t="str">
            <v>Yes</v>
          </cell>
        </row>
        <row r="83">
          <cell r="D83" t="str">
            <v>Bluetooth Low Energy</v>
          </cell>
          <cell r="E83" t="str">
            <v>* BLE(TV)를 통해서 주변 BLE(Mobile, Tablet 등) 기기를 감지하여 해당 기기에 알림을 제공 * BLE : Bluetooth Low Energy  (예: "현재 보시는 영상을 TV로 크게 이어볼 수 있습니다.")</v>
          </cell>
          <cell r="F83" t="str">
            <v>Y</v>
          </cell>
          <cell r="G83" t="str">
            <v>S/W</v>
          </cell>
          <cell r="H83" t="str">
            <v/>
          </cell>
          <cell r="I83" t="str">
            <v>SELECT</v>
          </cell>
          <cell r="J83" t="b">
            <v>1</v>
          </cell>
          <cell r="K83" t="str">
            <v>N/A</v>
          </cell>
          <cell r="L83" t="str">
            <v>N/A</v>
          </cell>
          <cell r="M83" t="str">
            <v>N/A</v>
          </cell>
          <cell r="N83" t="str">
            <v>N/A</v>
          </cell>
          <cell r="O83" t="str">
            <v>N/A</v>
          </cell>
          <cell r="P83" t="str">
            <v>N/A</v>
          </cell>
          <cell r="Q83" t="str">
            <v>N/A</v>
          </cell>
          <cell r="R83" t="str">
            <v>N/A</v>
          </cell>
          <cell r="S83" t="str">
            <v>N/A</v>
          </cell>
          <cell r="T83" t="str">
            <v>N/A</v>
          </cell>
          <cell r="U83" t="str">
            <v>N/A</v>
          </cell>
          <cell r="V83" t="str">
            <v>N/A</v>
          </cell>
          <cell r="W83" t="str">
            <v>N/A</v>
          </cell>
          <cell r="X83" t="str">
            <v>N/A</v>
          </cell>
          <cell r="Y83" t="str">
            <v>N/A</v>
          </cell>
          <cell r="Z83" t="str">
            <v>N/A</v>
          </cell>
          <cell r="AA83" t="str">
            <v>N/A</v>
          </cell>
          <cell r="AB83" t="str">
            <v>N/A</v>
          </cell>
          <cell r="AC83" t="str">
            <v>N/A</v>
          </cell>
          <cell r="AD83" t="str">
            <v>N/A</v>
          </cell>
          <cell r="AE83" t="str">
            <v>N/A</v>
          </cell>
          <cell r="AF83" t="str">
            <v>N/A</v>
          </cell>
          <cell r="AG83" t="str">
            <v>N/A</v>
          </cell>
          <cell r="AH83" t="str">
            <v>N/A</v>
          </cell>
        </row>
        <row r="84">
          <cell r="D84" t="str">
            <v>WiFi Direct</v>
          </cell>
          <cell r="E84" t="str">
            <v>* Wi-Fi Direct 상시 대기모드 지원 여부 (별도 설정 없이 Wi-Fi Direct로 기기 연결 가능)</v>
          </cell>
          <cell r="F84" t="str">
            <v>Y</v>
          </cell>
          <cell r="G84" t="str">
            <v>S/W</v>
          </cell>
          <cell r="H84" t="str">
            <v/>
          </cell>
          <cell r="I84" t="str">
            <v>SELECT</v>
          </cell>
          <cell r="J84" t="b">
            <v>1</v>
          </cell>
          <cell r="K84" t="str">
            <v>Yes</v>
          </cell>
          <cell r="L84" t="str">
            <v>Yes</v>
          </cell>
          <cell r="M84" t="str">
            <v>Yes</v>
          </cell>
          <cell r="N84" t="str">
            <v>Yes</v>
          </cell>
          <cell r="O84" t="str">
            <v>Yes</v>
          </cell>
          <cell r="P84" t="str">
            <v>Yes</v>
          </cell>
          <cell r="Q84" t="str">
            <v>Yes</v>
          </cell>
          <cell r="R84" t="str">
            <v>Yes</v>
          </cell>
          <cell r="S84" t="str">
            <v>Yes</v>
          </cell>
          <cell r="T84" t="str">
            <v>Yes</v>
          </cell>
          <cell r="U84" t="str">
            <v>Yes</v>
          </cell>
          <cell r="V84" t="str">
            <v>Yes</v>
          </cell>
          <cell r="W84" t="str">
            <v>Yes</v>
          </cell>
          <cell r="X84" t="str">
            <v>Yes</v>
          </cell>
          <cell r="Y84" t="str">
            <v>Yes</v>
          </cell>
          <cell r="Z84" t="str">
            <v>Yes</v>
          </cell>
          <cell r="AA84" t="str">
            <v>Yes</v>
          </cell>
          <cell r="AB84" t="str">
            <v>Yes</v>
          </cell>
          <cell r="AC84" t="str">
            <v>Yes</v>
          </cell>
          <cell r="AD84" t="str">
            <v>Yes</v>
          </cell>
          <cell r="AE84" t="str">
            <v>Yes</v>
          </cell>
          <cell r="AF84" t="str">
            <v>Yes</v>
          </cell>
          <cell r="AG84" t="str">
            <v>Yes</v>
          </cell>
          <cell r="AH84" t="str">
            <v>Yes</v>
          </cell>
        </row>
        <row r="85">
          <cell r="D85" t="str">
            <v>TV Sound to Mobile</v>
          </cell>
          <cell r="E85" t="str">
            <v>* BT를 활용하여 TV Sound를 Mobile에서 듣는 기능</v>
          </cell>
          <cell r="F85" t="str">
            <v>Y</v>
          </cell>
          <cell r="G85" t="str">
            <v>S/W</v>
          </cell>
          <cell r="H85" t="str">
            <v/>
          </cell>
          <cell r="I85" t="str">
            <v>SELECT</v>
          </cell>
          <cell r="J85" t="b">
            <v>1</v>
          </cell>
          <cell r="K85" t="str">
            <v>N/A</v>
          </cell>
          <cell r="L85" t="str">
            <v>N/A</v>
          </cell>
          <cell r="M85" t="str">
            <v>N/A</v>
          </cell>
          <cell r="N85" t="str">
            <v>N/A</v>
          </cell>
          <cell r="O85" t="str">
            <v>N/A</v>
          </cell>
          <cell r="P85" t="str">
            <v>N/A</v>
          </cell>
          <cell r="Q85" t="str">
            <v>N/A</v>
          </cell>
          <cell r="R85" t="str">
            <v>N/A</v>
          </cell>
          <cell r="S85" t="str">
            <v>N/A</v>
          </cell>
          <cell r="T85" t="str">
            <v>N/A</v>
          </cell>
          <cell r="U85" t="str">
            <v>N/A</v>
          </cell>
          <cell r="V85" t="str">
            <v>N/A</v>
          </cell>
          <cell r="W85" t="str">
            <v>N/A</v>
          </cell>
          <cell r="X85" t="str">
            <v>N/A</v>
          </cell>
          <cell r="Y85" t="str">
            <v>N/A</v>
          </cell>
          <cell r="Z85" t="str">
            <v>N/A</v>
          </cell>
          <cell r="AA85" t="str">
            <v>N/A</v>
          </cell>
          <cell r="AB85" t="str">
            <v>N/A</v>
          </cell>
          <cell r="AC85" t="str">
            <v>N/A</v>
          </cell>
          <cell r="AD85" t="str">
            <v>N/A</v>
          </cell>
          <cell r="AE85" t="str">
            <v>N/A</v>
          </cell>
          <cell r="AF85" t="str">
            <v>N/A</v>
          </cell>
          <cell r="AG85" t="str">
            <v>N/A</v>
          </cell>
          <cell r="AH85" t="str">
            <v>N/A</v>
          </cell>
        </row>
        <row r="86">
          <cell r="D86" t="str">
            <v>Sound Mirroring</v>
          </cell>
          <cell r="E86" t="str">
            <v>* BT를 활용하여 Mobile Sound를 TV에서 듣는 기능</v>
          </cell>
          <cell r="F86" t="str">
            <v>Y</v>
          </cell>
          <cell r="G86" t="str">
            <v>S/W</v>
          </cell>
          <cell r="H86" t="str">
            <v/>
          </cell>
          <cell r="I86" t="str">
            <v>SELECT</v>
          </cell>
          <cell r="J86" t="b">
            <v>1</v>
          </cell>
          <cell r="K86" t="str">
            <v>N/A</v>
          </cell>
          <cell r="L86" t="str">
            <v>N/A</v>
          </cell>
          <cell r="M86" t="str">
            <v>N/A</v>
          </cell>
          <cell r="N86" t="str">
            <v>N/A</v>
          </cell>
          <cell r="O86" t="str">
            <v>N/A</v>
          </cell>
          <cell r="P86" t="str">
            <v>N/A</v>
          </cell>
          <cell r="Q86" t="str">
            <v>N/A</v>
          </cell>
          <cell r="R86" t="str">
            <v>N/A</v>
          </cell>
          <cell r="S86" t="str">
            <v>N/A</v>
          </cell>
          <cell r="T86" t="str">
            <v>N/A</v>
          </cell>
          <cell r="U86" t="str">
            <v>N/A</v>
          </cell>
          <cell r="V86" t="str">
            <v>N/A</v>
          </cell>
          <cell r="W86" t="str">
            <v>N/A</v>
          </cell>
          <cell r="X86" t="str">
            <v>N/A</v>
          </cell>
          <cell r="Y86" t="str">
            <v>N/A</v>
          </cell>
          <cell r="Z86" t="str">
            <v>N/A</v>
          </cell>
          <cell r="AA86" t="str">
            <v>N/A</v>
          </cell>
          <cell r="AB86" t="str">
            <v>N/A</v>
          </cell>
          <cell r="AC86" t="str">
            <v>N/A</v>
          </cell>
          <cell r="AD86" t="str">
            <v>N/A</v>
          </cell>
          <cell r="AE86" t="str">
            <v>N/A</v>
          </cell>
          <cell r="AF86" t="str">
            <v>N/A</v>
          </cell>
          <cell r="AG86" t="str">
            <v>N/A</v>
          </cell>
          <cell r="AH86" t="str">
            <v>N/A</v>
          </cell>
        </row>
        <row r="87">
          <cell r="D87" t="str">
            <v>Localization</v>
          </cell>
          <cell r="E87" t="str">
            <v/>
          </cell>
          <cell r="F87" t="str">
            <v>Y</v>
          </cell>
          <cell r="G87" t="str">
            <v>회로</v>
          </cell>
          <cell r="H87" t="str">
            <v/>
          </cell>
          <cell r="I87" t="str">
            <v>NONE</v>
          </cell>
          <cell r="J87" t="b">
            <v>1</v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</row>
        <row r="88">
          <cell r="D88" t="str">
            <v>S-Share</v>
          </cell>
          <cell r="E88" t="str">
            <v>서남아 Local 컨버전스 기능으로 BLE를 통해 자동으로 모바일을 인식 한 후, 모바일 잠금 화면 위에 컨버전스 Widget 메뉴 제공(=Proximity Widget)</v>
          </cell>
          <cell r="F88" t="str">
            <v>Y</v>
          </cell>
          <cell r="G88" t="str">
            <v>S/W</v>
          </cell>
          <cell r="H88" t="str">
            <v/>
          </cell>
          <cell r="I88" t="str">
            <v>CHECKBOX</v>
          </cell>
          <cell r="J88" t="b">
            <v>1</v>
          </cell>
          <cell r="K88" t="str">
            <v>N/A</v>
          </cell>
          <cell r="L88" t="str">
            <v>N/A</v>
          </cell>
          <cell r="M88" t="str">
            <v>N/A</v>
          </cell>
          <cell r="N88" t="str">
            <v>N/A</v>
          </cell>
          <cell r="O88" t="str">
            <v>N/A</v>
          </cell>
          <cell r="P88" t="str">
            <v>N/A</v>
          </cell>
          <cell r="Q88" t="str">
            <v>N/A</v>
          </cell>
          <cell r="R88" t="str">
            <v>N/A</v>
          </cell>
          <cell r="S88" t="str">
            <v>N/A</v>
          </cell>
          <cell r="T88" t="str">
            <v>N/A</v>
          </cell>
          <cell r="U88" t="str">
            <v>N/A</v>
          </cell>
          <cell r="V88" t="str">
            <v>N/A</v>
          </cell>
          <cell r="W88" t="str">
            <v>N/A</v>
          </cell>
          <cell r="X88" t="str">
            <v>N/A</v>
          </cell>
          <cell r="Y88" t="str">
            <v>N/A</v>
          </cell>
          <cell r="Z88" t="str">
            <v>N/A</v>
          </cell>
          <cell r="AA88" t="str">
            <v>N/A</v>
          </cell>
          <cell r="AB88" t="str">
            <v>N/A</v>
          </cell>
          <cell r="AC88" t="str">
            <v>N/A</v>
          </cell>
          <cell r="AD88" t="str">
            <v>N/A</v>
          </cell>
          <cell r="AE88" t="str">
            <v>N/A</v>
          </cell>
          <cell r="AF88" t="str">
            <v>N/A</v>
          </cell>
          <cell r="AG88" t="str">
            <v>N/A</v>
          </cell>
          <cell r="AH88" t="str">
            <v>N/A</v>
          </cell>
        </row>
        <row r="89">
          <cell r="D89" t="str">
            <v>Dongle Compatibility (3G / LTE / WiFi)</v>
          </cell>
          <cell r="E89" t="str">
            <v>* 3G/LTE 동글 지원 여부</v>
          </cell>
          <cell r="F89" t="str">
            <v>Y</v>
          </cell>
          <cell r="G89" t="str">
            <v>S/W</v>
          </cell>
          <cell r="H89" t="str">
            <v/>
          </cell>
          <cell r="I89" t="str">
            <v>CHECKBOX</v>
          </cell>
          <cell r="J89" t="b">
            <v>1</v>
          </cell>
          <cell r="K89" t="str">
            <v>N/A</v>
          </cell>
          <cell r="L89" t="str">
            <v>N/A</v>
          </cell>
          <cell r="M89" t="str">
            <v>N/A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 t="str">
            <v>N/A</v>
          </cell>
          <cell r="S89" t="str">
            <v>N/A</v>
          </cell>
          <cell r="T89" t="str">
            <v>N/A</v>
          </cell>
          <cell r="U89" t="str">
            <v>N/A</v>
          </cell>
          <cell r="V89" t="str">
            <v>N/A</v>
          </cell>
          <cell r="W89" t="str">
            <v>N/A</v>
          </cell>
          <cell r="X89" t="str">
            <v>N/A</v>
          </cell>
          <cell r="Y89" t="str">
            <v>N/A</v>
          </cell>
          <cell r="Z89" t="str">
            <v>N/A</v>
          </cell>
          <cell r="AA89" t="str">
            <v>N/A</v>
          </cell>
          <cell r="AB89" t="str">
            <v>N/A</v>
          </cell>
          <cell r="AC89" t="str">
            <v>N/A</v>
          </cell>
          <cell r="AD89" t="str">
            <v>N/A</v>
          </cell>
          <cell r="AE89" t="str">
            <v>N/A</v>
          </cell>
          <cell r="AF89" t="str">
            <v>N/A</v>
          </cell>
          <cell r="AG89" t="str">
            <v>N/A</v>
          </cell>
          <cell r="AH89" t="str">
            <v>N/A</v>
          </cell>
        </row>
        <row r="90">
          <cell r="D90" t="str">
            <v>Analog Clean View</v>
          </cell>
          <cell r="E90" t="str">
            <v>* Analog TV에서 발생할 수 있는 혼신을 신호단에서 제거하여 깨끗한 화질 제공 (튜너에서 제거)</v>
          </cell>
          <cell r="F90" t="str">
            <v>Y</v>
          </cell>
          <cell r="G90" t="str">
            <v>회로</v>
          </cell>
          <cell r="H90" t="str">
            <v/>
          </cell>
          <cell r="I90" t="str">
            <v>SELECT</v>
          </cell>
          <cell r="J90" t="b">
            <v>1</v>
          </cell>
          <cell r="K90" t="str">
            <v>N/A</v>
          </cell>
          <cell r="L90" t="str">
            <v>N/A</v>
          </cell>
          <cell r="M90" t="str">
            <v>N/A</v>
          </cell>
          <cell r="N90" t="str">
            <v>N/A</v>
          </cell>
          <cell r="O90" t="str">
            <v>N/A</v>
          </cell>
          <cell r="P90" t="str">
            <v>N/A</v>
          </cell>
          <cell r="Q90" t="str">
            <v>N/A</v>
          </cell>
          <cell r="R90" t="str">
            <v>N/A</v>
          </cell>
          <cell r="S90" t="str">
            <v>N/A</v>
          </cell>
          <cell r="T90" t="str">
            <v>N/A</v>
          </cell>
          <cell r="U90" t="str">
            <v>N/A</v>
          </cell>
          <cell r="V90" t="str">
            <v>N/A</v>
          </cell>
          <cell r="W90" t="str">
            <v>N/A</v>
          </cell>
          <cell r="X90" t="str">
            <v>N/A</v>
          </cell>
          <cell r="Y90" t="str">
            <v>N/A</v>
          </cell>
          <cell r="Z90" t="str">
            <v>N/A</v>
          </cell>
          <cell r="AA90" t="str">
            <v>N/A</v>
          </cell>
          <cell r="AB90" t="str">
            <v>N/A</v>
          </cell>
          <cell r="AC90" t="str">
            <v>N/A</v>
          </cell>
          <cell r="AD90" t="str">
            <v>N/A</v>
          </cell>
          <cell r="AE90" t="str">
            <v>N/A</v>
          </cell>
          <cell r="AF90" t="str">
            <v>N/A</v>
          </cell>
          <cell r="AG90" t="str">
            <v>N/A</v>
          </cell>
          <cell r="AH90" t="str">
            <v>N/A</v>
          </cell>
        </row>
        <row r="91">
          <cell r="D91" t="str">
            <v>Senior mode</v>
          </cell>
          <cell r="E91" t="str">
            <v>* 노인을 위한 화질, 음일 최적화 모드 적용</v>
          </cell>
          <cell r="F91" t="str">
            <v>Y</v>
          </cell>
          <cell r="G91" t="str">
            <v>회로</v>
          </cell>
          <cell r="H91" t="str">
            <v/>
          </cell>
          <cell r="I91" t="str">
            <v>SELECT</v>
          </cell>
          <cell r="J91" t="b">
            <v>1</v>
          </cell>
          <cell r="K91" t="str">
            <v>N/A</v>
          </cell>
          <cell r="L91" t="str">
            <v>N/A</v>
          </cell>
          <cell r="M91" t="str">
            <v>N/A</v>
          </cell>
          <cell r="N91" t="str">
            <v>N/A</v>
          </cell>
          <cell r="O91" t="str">
            <v>N/A</v>
          </cell>
          <cell r="P91" t="str">
            <v>N/A</v>
          </cell>
          <cell r="Q91" t="str">
            <v>N/A</v>
          </cell>
          <cell r="R91" t="str">
            <v>N/A</v>
          </cell>
          <cell r="S91" t="str">
            <v>N/A</v>
          </cell>
          <cell r="T91" t="str">
            <v>N/A</v>
          </cell>
          <cell r="U91" t="str">
            <v>N/A</v>
          </cell>
          <cell r="V91" t="str">
            <v>N/A</v>
          </cell>
          <cell r="W91" t="str">
            <v>N/A</v>
          </cell>
          <cell r="X91" t="str">
            <v>N/A</v>
          </cell>
          <cell r="Y91" t="str">
            <v>N/A</v>
          </cell>
          <cell r="Z91" t="str">
            <v>N/A</v>
          </cell>
          <cell r="AA91" t="str">
            <v>N/A</v>
          </cell>
          <cell r="AB91" t="str">
            <v>N/A</v>
          </cell>
          <cell r="AC91" t="str">
            <v>N/A</v>
          </cell>
          <cell r="AD91" t="str">
            <v>N/A</v>
          </cell>
          <cell r="AE91" t="str">
            <v>N/A</v>
          </cell>
          <cell r="AF91" t="str">
            <v>N/A</v>
          </cell>
          <cell r="AG91" t="str">
            <v>N/A</v>
          </cell>
          <cell r="AH91" t="str">
            <v>N/A</v>
          </cell>
        </row>
        <row r="92">
          <cell r="D92" t="str">
            <v>Clean View</v>
          </cell>
          <cell r="E92" t="str">
            <v>* Entry급 모델의 우수한 화질을 커뮤니케이션 하기 위한 기능으로 Color/Contrast/Black Enhance + 혼신제거+NR 기능</v>
          </cell>
          <cell r="F92" t="str">
            <v>Y</v>
          </cell>
          <cell r="G92" t="str">
            <v>회로</v>
          </cell>
          <cell r="H92" t="str">
            <v/>
          </cell>
          <cell r="I92" t="str">
            <v>SELECT</v>
          </cell>
          <cell r="J92" t="b">
            <v>1</v>
          </cell>
          <cell r="K92" t="str">
            <v>N/A</v>
          </cell>
          <cell r="L92" t="str">
            <v>N/A</v>
          </cell>
          <cell r="M92" t="str">
            <v>N/A</v>
          </cell>
          <cell r="N92" t="str">
            <v>N/A</v>
          </cell>
          <cell r="O92" t="str">
            <v>N/A</v>
          </cell>
          <cell r="P92" t="str">
            <v>N/A</v>
          </cell>
          <cell r="Q92" t="str">
            <v>N/A</v>
          </cell>
          <cell r="R92" t="str">
            <v>N/A</v>
          </cell>
          <cell r="S92" t="str">
            <v>N/A</v>
          </cell>
          <cell r="T92" t="str">
            <v>N/A</v>
          </cell>
          <cell r="U92" t="str">
            <v>N/A</v>
          </cell>
          <cell r="V92" t="str">
            <v>N/A</v>
          </cell>
          <cell r="W92" t="str">
            <v>N/A</v>
          </cell>
          <cell r="X92" t="str">
            <v>N/A</v>
          </cell>
          <cell r="Y92" t="str">
            <v>N/A</v>
          </cell>
          <cell r="Z92" t="str">
            <v>N/A</v>
          </cell>
          <cell r="AA92" t="str">
            <v>N/A</v>
          </cell>
          <cell r="AB92" t="str">
            <v>N/A</v>
          </cell>
          <cell r="AC92" t="str">
            <v>N/A</v>
          </cell>
          <cell r="AD92" t="str">
            <v>N/A</v>
          </cell>
          <cell r="AE92" t="str">
            <v>N/A</v>
          </cell>
          <cell r="AF92" t="str">
            <v>N/A</v>
          </cell>
          <cell r="AG92" t="str">
            <v>N/A</v>
          </cell>
          <cell r="AH92" t="str">
            <v>N/A</v>
          </cell>
        </row>
        <row r="93">
          <cell r="D93" t="str">
            <v>Family TV 2.0</v>
          </cell>
          <cell r="E93" t="str">
            <v>* TV 화면 챕처 / TV Sound Recording / Story Replay</v>
          </cell>
          <cell r="F93" t="str">
            <v>Y</v>
          </cell>
          <cell r="G93" t="str">
            <v>S/W</v>
          </cell>
          <cell r="H93" t="str">
            <v/>
          </cell>
          <cell r="I93" t="str">
            <v>SELECT</v>
          </cell>
          <cell r="J93" t="b">
            <v>1</v>
          </cell>
          <cell r="K93" t="str">
            <v>N/A</v>
          </cell>
          <cell r="L93" t="str">
            <v>N/A</v>
          </cell>
          <cell r="M93" t="str">
            <v>N/A</v>
          </cell>
          <cell r="N93" t="str">
            <v>N/A</v>
          </cell>
          <cell r="O93" t="str">
            <v>N/A</v>
          </cell>
          <cell r="P93" t="str">
            <v>N/A</v>
          </cell>
          <cell r="Q93" t="str">
            <v>N/A</v>
          </cell>
          <cell r="R93" t="str">
            <v>N/A</v>
          </cell>
          <cell r="S93" t="str">
            <v>N/A</v>
          </cell>
          <cell r="T93" t="str">
            <v>N/A</v>
          </cell>
          <cell r="U93" t="str">
            <v>N/A</v>
          </cell>
          <cell r="V93" t="str">
            <v>N/A</v>
          </cell>
          <cell r="W93" t="str">
            <v>N/A</v>
          </cell>
          <cell r="X93" t="str">
            <v>N/A</v>
          </cell>
          <cell r="Y93" t="str">
            <v>N/A</v>
          </cell>
          <cell r="Z93" t="str">
            <v>N/A</v>
          </cell>
          <cell r="AA93" t="str">
            <v>N/A</v>
          </cell>
          <cell r="AB93" t="str">
            <v>N/A</v>
          </cell>
          <cell r="AC93" t="str">
            <v>N/A</v>
          </cell>
          <cell r="AD93" t="str">
            <v>N/A</v>
          </cell>
          <cell r="AE93" t="str">
            <v>N/A</v>
          </cell>
          <cell r="AF93" t="str">
            <v>N/A</v>
          </cell>
          <cell r="AG93" t="str">
            <v>N/A</v>
          </cell>
          <cell r="AH93" t="str">
            <v>N/A</v>
          </cell>
        </row>
        <row r="94">
          <cell r="D94" t="str">
            <v>Local Cinema Mode</v>
          </cell>
          <cell r="E94" t="str">
            <v>* Local 컨텐츠 특색에 적합한 화질/음질을 제공하는 모드 (African/Indian/Persian)</v>
          </cell>
          <cell r="F94" t="str">
            <v>Y</v>
          </cell>
          <cell r="G94" t="str">
            <v>회로</v>
          </cell>
          <cell r="H94" t="str">
            <v/>
          </cell>
          <cell r="I94" t="str">
            <v>TEXT</v>
          </cell>
          <cell r="J94" t="b">
            <v>1</v>
          </cell>
          <cell r="K94" t="str">
            <v>N/A</v>
          </cell>
          <cell r="L94" t="str">
            <v>N/A</v>
          </cell>
          <cell r="M94" t="str">
            <v>N/A</v>
          </cell>
          <cell r="N94" t="str">
            <v>N/A</v>
          </cell>
          <cell r="O94" t="str">
            <v>N/A</v>
          </cell>
          <cell r="P94" t="str">
            <v>N/A</v>
          </cell>
          <cell r="Q94" t="str">
            <v>N/A</v>
          </cell>
          <cell r="R94" t="str">
            <v>N/A</v>
          </cell>
          <cell r="S94" t="str">
            <v>N/A</v>
          </cell>
          <cell r="T94" t="str">
            <v>N/A</v>
          </cell>
          <cell r="U94" t="str">
            <v>N/A</v>
          </cell>
          <cell r="V94" t="str">
            <v>N/A</v>
          </cell>
          <cell r="W94" t="str">
            <v>N/A</v>
          </cell>
          <cell r="X94" t="str">
            <v>N/A</v>
          </cell>
          <cell r="Y94" t="str">
            <v>N/A</v>
          </cell>
          <cell r="Z94" t="str">
            <v>N/A</v>
          </cell>
          <cell r="AA94" t="str">
            <v>N/A</v>
          </cell>
          <cell r="AB94" t="str">
            <v>N/A</v>
          </cell>
          <cell r="AC94" t="str">
            <v>N/A</v>
          </cell>
          <cell r="AD94" t="str">
            <v>N/A</v>
          </cell>
          <cell r="AE94" t="str">
            <v>N/A</v>
          </cell>
          <cell r="AF94" t="str">
            <v>N/A</v>
          </cell>
          <cell r="AG94" t="str">
            <v>N/A</v>
          </cell>
          <cell r="AH94" t="str">
            <v>N/A</v>
          </cell>
        </row>
        <row r="95">
          <cell r="D95" t="str">
            <v>Triple Protection</v>
          </cell>
          <cell r="E95" t="str">
            <v>* 성장 지역의 Durability를 강화하는 기능 (Lightening, Surge, Humid)</v>
          </cell>
          <cell r="F95" t="str">
            <v>Y</v>
          </cell>
          <cell r="G95" t="str">
            <v>회로</v>
          </cell>
          <cell r="H95" t="str">
            <v/>
          </cell>
          <cell r="I95" t="str">
            <v>SELECT</v>
          </cell>
          <cell r="J95" t="b">
            <v>1</v>
          </cell>
          <cell r="K95" t="str">
            <v>N/A</v>
          </cell>
          <cell r="L95" t="str">
            <v>N/A</v>
          </cell>
          <cell r="M95" t="str">
            <v>N/A</v>
          </cell>
          <cell r="N95" t="str">
            <v>N/A</v>
          </cell>
          <cell r="O95" t="str">
            <v>N/A</v>
          </cell>
          <cell r="P95" t="str">
            <v>N/A</v>
          </cell>
          <cell r="Q95" t="str">
            <v>N/A</v>
          </cell>
          <cell r="R95" t="str">
            <v>N/A</v>
          </cell>
          <cell r="S95" t="str">
            <v>N/A</v>
          </cell>
          <cell r="T95" t="str">
            <v>N/A</v>
          </cell>
          <cell r="U95" t="str">
            <v>N/A</v>
          </cell>
          <cell r="V95" t="str">
            <v>N/A</v>
          </cell>
          <cell r="W95" t="str">
            <v>N/A</v>
          </cell>
          <cell r="X95" t="str">
            <v>N/A</v>
          </cell>
          <cell r="Y95" t="str">
            <v>N/A</v>
          </cell>
          <cell r="Z95" t="str">
            <v>N/A</v>
          </cell>
          <cell r="AA95" t="str">
            <v>N/A</v>
          </cell>
          <cell r="AB95" t="str">
            <v>N/A</v>
          </cell>
          <cell r="AC95" t="str">
            <v>N/A</v>
          </cell>
          <cell r="AD95" t="str">
            <v>N/A</v>
          </cell>
          <cell r="AE95" t="str">
            <v>N/A</v>
          </cell>
          <cell r="AF95" t="str">
            <v>N/A</v>
          </cell>
          <cell r="AG95" t="str">
            <v>N/A</v>
          </cell>
          <cell r="AH95" t="str">
            <v>N/A</v>
          </cell>
        </row>
        <row r="96">
          <cell r="D96" t="str">
            <v>Feature</v>
          </cell>
          <cell r="E96" t="str">
            <v/>
          </cell>
          <cell r="F96" t="str">
            <v>Y</v>
          </cell>
          <cell r="G96" t="str">
            <v>회로</v>
          </cell>
          <cell r="H96" t="str">
            <v/>
          </cell>
          <cell r="I96" t="str">
            <v>NONE</v>
          </cell>
          <cell r="J96" t="b">
            <v>1</v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</row>
        <row r="97">
          <cell r="D97" t="str">
            <v>Art Mode (The Frame)</v>
          </cell>
          <cell r="E97" t="str">
            <v>* 사진/아트를 화면에 띄우는 기능 (Art/Photo Contents, TV UX)</v>
          </cell>
          <cell r="F97" t="str">
            <v>Y</v>
          </cell>
          <cell r="G97" t="str">
            <v>회로</v>
          </cell>
          <cell r="H97" t="str">
            <v/>
          </cell>
          <cell r="I97" t="str">
            <v>SELECT</v>
          </cell>
          <cell r="J97" t="b">
            <v>1</v>
          </cell>
          <cell r="K97" t="str">
            <v>N/A</v>
          </cell>
          <cell r="L97" t="str">
            <v>N/A</v>
          </cell>
          <cell r="M97" t="str">
            <v>N/A</v>
          </cell>
          <cell r="N97" t="str">
            <v>N/A</v>
          </cell>
          <cell r="O97" t="str">
            <v>N/A</v>
          </cell>
          <cell r="P97" t="str">
            <v>N/A</v>
          </cell>
          <cell r="Q97" t="str">
            <v>N/A</v>
          </cell>
          <cell r="R97" t="str">
            <v>N/A</v>
          </cell>
          <cell r="S97" t="str">
            <v>N/A</v>
          </cell>
          <cell r="T97" t="str">
            <v>N/A</v>
          </cell>
          <cell r="U97" t="str">
            <v>N/A</v>
          </cell>
          <cell r="V97" t="str">
            <v>N/A</v>
          </cell>
          <cell r="W97" t="str">
            <v>N/A</v>
          </cell>
          <cell r="X97" t="str">
            <v>N/A</v>
          </cell>
          <cell r="Y97" t="str">
            <v>N/A</v>
          </cell>
          <cell r="Z97" t="str">
            <v>N/A</v>
          </cell>
          <cell r="AA97" t="str">
            <v>N/A</v>
          </cell>
          <cell r="AB97" t="str">
            <v>N/A</v>
          </cell>
          <cell r="AC97" t="str">
            <v>N/A</v>
          </cell>
          <cell r="AD97" t="str">
            <v>N/A</v>
          </cell>
          <cell r="AE97" t="str">
            <v>N/A</v>
          </cell>
          <cell r="AF97" t="str">
            <v>N/A</v>
          </cell>
          <cell r="AG97" t="str">
            <v>N/A</v>
          </cell>
          <cell r="AH97" t="str">
            <v>N/A</v>
          </cell>
        </row>
        <row r="98">
          <cell r="D98" t="str">
            <v>Motion Detection (The Frame)</v>
          </cell>
          <cell r="E98" t="str">
            <v>* 사용자의 움직임을 감지하여 움직임이 없을 경우 TV Screen을 Off하는 동작 감지 센서 포함 여부</v>
          </cell>
          <cell r="F98" t="str">
            <v>Y</v>
          </cell>
          <cell r="G98" t="str">
            <v>회로</v>
          </cell>
          <cell r="H98" t="str">
            <v/>
          </cell>
          <cell r="I98" t="str">
            <v>SELECT</v>
          </cell>
          <cell r="J98" t="b">
            <v>1</v>
          </cell>
          <cell r="K98" t="str">
            <v>N/A</v>
          </cell>
          <cell r="L98" t="str">
            <v>N/A</v>
          </cell>
          <cell r="M98" t="str">
            <v>N/A</v>
          </cell>
          <cell r="N98" t="str">
            <v>N/A</v>
          </cell>
          <cell r="O98" t="str">
            <v>N/A</v>
          </cell>
          <cell r="P98" t="str">
            <v>N/A</v>
          </cell>
          <cell r="Q98" t="str">
            <v>N/A</v>
          </cell>
          <cell r="R98" t="str">
            <v>N/A</v>
          </cell>
          <cell r="S98" t="str">
            <v>N/A</v>
          </cell>
          <cell r="T98" t="str">
            <v>N/A</v>
          </cell>
          <cell r="U98" t="str">
            <v>N/A</v>
          </cell>
          <cell r="V98" t="str">
            <v>N/A</v>
          </cell>
          <cell r="W98" t="str">
            <v>N/A</v>
          </cell>
          <cell r="X98" t="str">
            <v>N/A</v>
          </cell>
          <cell r="Y98" t="str">
            <v>N/A</v>
          </cell>
          <cell r="Z98" t="str">
            <v>N/A</v>
          </cell>
          <cell r="AA98" t="str">
            <v>N/A</v>
          </cell>
          <cell r="AB98" t="str">
            <v>N/A</v>
          </cell>
          <cell r="AC98" t="str">
            <v>N/A</v>
          </cell>
          <cell r="AD98" t="str">
            <v>N/A</v>
          </cell>
          <cell r="AE98" t="str">
            <v>N/A</v>
          </cell>
          <cell r="AF98" t="str">
            <v>N/A</v>
          </cell>
          <cell r="AG98" t="str">
            <v>N/A</v>
          </cell>
          <cell r="AH98" t="str">
            <v>N/A</v>
          </cell>
        </row>
        <row r="99">
          <cell r="D99" t="str">
            <v>Ambient</v>
          </cell>
          <cell r="E99" t="str">
            <v>* TV 비시청시 소비자 공간과 Blend되어(Blueline) 공간을 꾸미거나 날씨, 뉴스 등 유용한 정보 제공</v>
          </cell>
          <cell r="F99" t="str">
            <v>Y</v>
          </cell>
          <cell r="G99" t="str">
            <v>S/W</v>
          </cell>
          <cell r="H99" t="str">
            <v/>
          </cell>
          <cell r="I99" t="str">
            <v>TEXT</v>
          </cell>
          <cell r="J99" t="b">
            <v>1</v>
          </cell>
          <cell r="K99" t="str">
            <v>N/A</v>
          </cell>
          <cell r="L99" t="str">
            <v>N/A</v>
          </cell>
          <cell r="M99" t="str">
            <v>N/A</v>
          </cell>
          <cell r="N99" t="str">
            <v>N/A</v>
          </cell>
          <cell r="O99" t="str">
            <v>N/A</v>
          </cell>
          <cell r="P99" t="str">
            <v>N/A</v>
          </cell>
          <cell r="Q99" t="str">
            <v>N/A</v>
          </cell>
          <cell r="R99" t="str">
            <v>N/A</v>
          </cell>
          <cell r="S99" t="str">
            <v>N/A</v>
          </cell>
          <cell r="T99" t="str">
            <v>N/A</v>
          </cell>
          <cell r="U99" t="str">
            <v>N/A</v>
          </cell>
          <cell r="V99" t="str">
            <v>N/A</v>
          </cell>
          <cell r="W99" t="str">
            <v>N/A</v>
          </cell>
          <cell r="X99" t="str">
            <v>N/A</v>
          </cell>
          <cell r="Y99" t="str">
            <v>N/A</v>
          </cell>
          <cell r="Z99" t="str">
            <v>N/A</v>
          </cell>
          <cell r="AA99" t="str">
            <v>N/A</v>
          </cell>
          <cell r="AB99" t="str">
            <v>N/A</v>
          </cell>
          <cell r="AC99" t="str">
            <v>N/A</v>
          </cell>
          <cell r="AD99" t="str">
            <v>N/A</v>
          </cell>
          <cell r="AE99" t="str">
            <v>N/A</v>
          </cell>
          <cell r="AF99" t="str">
            <v>N/A</v>
          </cell>
          <cell r="AG99" t="str">
            <v>N/A</v>
          </cell>
          <cell r="AH99" t="str">
            <v>N/A</v>
          </cell>
        </row>
        <row r="100">
          <cell r="D100" t="str">
            <v>IMAX</v>
          </cell>
          <cell r="E100" t="str">
            <v>* IMAX 지원 여부</v>
          </cell>
          <cell r="F100" t="str">
            <v>Y</v>
          </cell>
          <cell r="G100" t="str">
            <v>S/W</v>
          </cell>
          <cell r="H100" t="str">
            <v/>
          </cell>
          <cell r="I100" t="str">
            <v>TEXT</v>
          </cell>
          <cell r="J100" t="b">
            <v>1</v>
          </cell>
          <cell r="K100" t="str">
            <v>N/A</v>
          </cell>
          <cell r="L100" t="str">
            <v>N/A</v>
          </cell>
          <cell r="M100" t="str">
            <v>N/A</v>
          </cell>
          <cell r="N100" t="str">
            <v>N/A</v>
          </cell>
          <cell r="O100" t="str">
            <v>N/A</v>
          </cell>
          <cell r="P100" t="str">
            <v>N/A</v>
          </cell>
          <cell r="Q100" t="str">
            <v>N/A</v>
          </cell>
          <cell r="R100" t="str">
            <v>N/A</v>
          </cell>
          <cell r="S100" t="str">
            <v>N/A</v>
          </cell>
          <cell r="T100" t="str">
            <v>N/A</v>
          </cell>
          <cell r="U100" t="str">
            <v>N/A</v>
          </cell>
          <cell r="V100" t="str">
            <v>N/A</v>
          </cell>
          <cell r="W100" t="str">
            <v>N/A</v>
          </cell>
          <cell r="X100" t="str">
            <v>N/A</v>
          </cell>
          <cell r="Y100" t="str">
            <v>N/A</v>
          </cell>
          <cell r="Z100" t="str">
            <v>N/A</v>
          </cell>
          <cell r="AA100" t="str">
            <v>N/A</v>
          </cell>
          <cell r="AB100" t="str">
            <v>N/A</v>
          </cell>
          <cell r="AC100" t="str">
            <v>N/A</v>
          </cell>
          <cell r="AD100" t="str">
            <v>N/A</v>
          </cell>
          <cell r="AE100" t="str">
            <v>N/A</v>
          </cell>
          <cell r="AF100" t="str">
            <v>N/A</v>
          </cell>
          <cell r="AG100" t="str">
            <v>N/A</v>
          </cell>
          <cell r="AH100" t="str">
            <v>N/A</v>
          </cell>
        </row>
        <row r="101">
          <cell r="D101" t="str">
            <v>Instant On</v>
          </cell>
          <cell r="E101" t="str">
            <v>* 빠른 부팅을 지원해주는 기능</v>
          </cell>
          <cell r="F101" t="str">
            <v>Y</v>
          </cell>
          <cell r="G101" t="str">
            <v>회로</v>
          </cell>
          <cell r="H101" t="str">
            <v/>
          </cell>
          <cell r="I101" t="str">
            <v>SELECT</v>
          </cell>
          <cell r="J101" t="b">
            <v>1</v>
          </cell>
          <cell r="K101" t="str">
            <v>Yes</v>
          </cell>
          <cell r="L101" t="str">
            <v>Yes</v>
          </cell>
          <cell r="M101" t="str">
            <v>Yes</v>
          </cell>
          <cell r="N101" t="str">
            <v>Yes</v>
          </cell>
          <cell r="O101" t="str">
            <v>Yes</v>
          </cell>
          <cell r="P101" t="str">
            <v>Yes</v>
          </cell>
          <cell r="Q101" t="str">
            <v>Yes</v>
          </cell>
          <cell r="R101" t="str">
            <v>Yes</v>
          </cell>
          <cell r="S101" t="str">
            <v>Yes</v>
          </cell>
          <cell r="T101" t="str">
            <v>Yes</v>
          </cell>
          <cell r="U101" t="str">
            <v>Yes</v>
          </cell>
          <cell r="V101" t="str">
            <v>Yes</v>
          </cell>
          <cell r="W101" t="str">
            <v>Yes</v>
          </cell>
          <cell r="X101" t="str">
            <v>Yes</v>
          </cell>
          <cell r="Y101" t="str">
            <v>Yes</v>
          </cell>
          <cell r="Z101" t="str">
            <v>Yes</v>
          </cell>
          <cell r="AA101" t="str">
            <v>Yes</v>
          </cell>
          <cell r="AB101" t="str">
            <v>Yes</v>
          </cell>
          <cell r="AC101" t="str">
            <v>Yes</v>
          </cell>
          <cell r="AD101" t="str">
            <v>Yes</v>
          </cell>
          <cell r="AE101" t="str">
            <v>Yes</v>
          </cell>
          <cell r="AF101" t="str">
            <v>Yes</v>
          </cell>
          <cell r="AG101" t="str">
            <v>Yes</v>
          </cell>
          <cell r="AH101" t="str">
            <v>Yes</v>
          </cell>
        </row>
        <row r="102">
          <cell r="D102" t="str">
            <v>Processor</v>
          </cell>
          <cell r="E102" t="str">
            <v>* Processor 성능구분   - Hawk-P 적용된 : Octa Core / Hawk-M 적용된 : Quad Core</v>
          </cell>
          <cell r="F102" t="str">
            <v>Y</v>
          </cell>
          <cell r="G102" t="str">
            <v>회로</v>
          </cell>
          <cell r="H102" t="str">
            <v/>
          </cell>
          <cell r="I102" t="str">
            <v>SELECT</v>
          </cell>
          <cell r="J102" t="b">
            <v>1</v>
          </cell>
          <cell r="K102" t="str">
            <v>Quad-Core</v>
          </cell>
          <cell r="L102" t="str">
            <v>Quad-Core</v>
          </cell>
          <cell r="M102" t="str">
            <v>Quad-Core</v>
          </cell>
          <cell r="N102" t="str">
            <v>Quad-Core</v>
          </cell>
          <cell r="O102" t="str">
            <v>Quad-Core</v>
          </cell>
          <cell r="P102" t="str">
            <v>Quad-Core</v>
          </cell>
          <cell r="Q102" t="str">
            <v>Quad-Core</v>
          </cell>
          <cell r="R102" t="str">
            <v>Quad-Core</v>
          </cell>
          <cell r="S102" t="str">
            <v>Quad-Core</v>
          </cell>
          <cell r="T102" t="str">
            <v>Quad-Core</v>
          </cell>
          <cell r="U102" t="str">
            <v>Quad-Core</v>
          </cell>
          <cell r="V102" t="str">
            <v>Quad-Core</v>
          </cell>
          <cell r="W102" t="str">
            <v>Quad-Core</v>
          </cell>
          <cell r="X102" t="str">
            <v>Quad-Core</v>
          </cell>
          <cell r="Y102" t="str">
            <v>Quad-Core</v>
          </cell>
          <cell r="Z102" t="str">
            <v>Quad-Core</v>
          </cell>
          <cell r="AA102" t="str">
            <v>Quad-Core</v>
          </cell>
          <cell r="AB102" t="str">
            <v>Quad-Core</v>
          </cell>
          <cell r="AC102" t="str">
            <v>Quad-Core</v>
          </cell>
          <cell r="AD102" t="str">
            <v>Quad-Core</v>
          </cell>
          <cell r="AE102" t="str">
            <v>Quad-Core</v>
          </cell>
          <cell r="AF102" t="str">
            <v>Quad-Core</v>
          </cell>
          <cell r="AG102" t="str">
            <v>Quad-Core</v>
          </cell>
          <cell r="AH102" t="str">
            <v>Quad-Core</v>
          </cell>
        </row>
        <row r="103">
          <cell r="D103" t="str">
            <v>Accessibility</v>
          </cell>
          <cell r="E103" t="str">
            <v>장애우들의 TV 기기 접근 편의성 증대를 위한 기능(Voice Guide / High Contrast / Enlarge / Learn TV Remote / Multi-output /_x000D_
Learn menu screen / SeeColors / Negative colors / Grayscale / Caption moving)</v>
          </cell>
          <cell r="F103" t="str">
            <v>Y</v>
          </cell>
          <cell r="G103" t="str">
            <v>회로</v>
          </cell>
          <cell r="H103" t="str">
            <v/>
          </cell>
          <cell r="I103" t="str">
            <v>TEXT</v>
          </cell>
          <cell r="J103" t="b">
            <v>1</v>
          </cell>
          <cell r="K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L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M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N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O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P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Q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R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S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T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U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V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W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X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Y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Z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EE,LV,LT))/Negative colors/Grayscale/SeeColors</v>
          </cell>
          <cell r="AA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AB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AC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Audio/Negative colors/Grayscale/SeeColors</v>
          </cell>
          <cell r="AD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AE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AF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AG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  <cell r="AH103" t="str">
    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    </cell>
        </row>
        <row r="104">
          <cell r="D104" t="str">
            <v>Digital Clean View</v>
          </cell>
          <cell r="E104" t="str">
            <v>* 영상처리로 노이즈 제거</v>
          </cell>
          <cell r="F104" t="str">
            <v>Y</v>
          </cell>
          <cell r="G104" t="str">
            <v>회로</v>
          </cell>
          <cell r="H104" t="str">
            <v/>
          </cell>
          <cell r="I104" t="str">
            <v>SELECT</v>
          </cell>
          <cell r="J104" t="b">
            <v>1</v>
          </cell>
          <cell r="K104" t="str">
            <v>Yes</v>
          </cell>
          <cell r="L104" t="str">
            <v>Yes</v>
          </cell>
          <cell r="M104" t="str">
            <v>Yes</v>
          </cell>
          <cell r="N104" t="str">
            <v>Yes</v>
          </cell>
          <cell r="O104" t="str">
            <v>Yes</v>
          </cell>
          <cell r="P104" t="str">
            <v>Yes</v>
          </cell>
          <cell r="Q104" t="str">
            <v>Yes</v>
          </cell>
          <cell r="R104" t="str">
            <v>Yes</v>
          </cell>
          <cell r="S104" t="str">
            <v>Yes</v>
          </cell>
          <cell r="T104" t="str">
            <v>Yes</v>
          </cell>
          <cell r="U104" t="str">
            <v>Yes</v>
          </cell>
          <cell r="V104" t="str">
            <v>Yes</v>
          </cell>
          <cell r="W104" t="str">
            <v>Yes</v>
          </cell>
          <cell r="X104" t="str">
            <v>Yes</v>
          </cell>
          <cell r="Y104" t="str">
            <v>Yes</v>
          </cell>
          <cell r="Z104" t="str">
            <v>Yes</v>
          </cell>
          <cell r="AA104" t="str">
            <v>Yes</v>
          </cell>
          <cell r="AB104" t="str">
            <v>Yes</v>
          </cell>
          <cell r="AC104" t="str">
            <v>Yes</v>
          </cell>
          <cell r="AD104" t="str">
            <v>Yes</v>
          </cell>
          <cell r="AE104" t="str">
            <v>Yes</v>
          </cell>
          <cell r="AF104" t="str">
            <v>Yes</v>
          </cell>
          <cell r="AG104" t="str">
            <v>Yes</v>
          </cell>
          <cell r="AH104" t="str">
            <v>Yes</v>
          </cell>
        </row>
        <row r="105">
          <cell r="D105" t="str">
            <v>Ultra Clean View</v>
          </cell>
          <cell r="E105" t="str">
            <v>* HD/SD 화질에 노이즈를 제거하여 선명하게 보여주는 기능</v>
          </cell>
          <cell r="F105" t="str">
            <v>Y</v>
          </cell>
          <cell r="G105" t="str">
            <v>회로</v>
          </cell>
          <cell r="H105" t="str">
            <v/>
          </cell>
          <cell r="I105" t="str">
            <v>SELECT</v>
          </cell>
          <cell r="J105" t="b">
            <v>1</v>
          </cell>
          <cell r="K105" t="str">
            <v>N/A</v>
          </cell>
          <cell r="L105" t="str">
            <v>N/A</v>
          </cell>
          <cell r="M105" t="str">
            <v>N/A</v>
          </cell>
          <cell r="N105" t="str">
            <v>N/A</v>
          </cell>
          <cell r="O105" t="str">
            <v>N/A</v>
          </cell>
          <cell r="P105" t="str">
            <v>N/A</v>
          </cell>
          <cell r="Q105" t="str">
            <v>N/A</v>
          </cell>
          <cell r="R105" t="str">
            <v>N/A</v>
          </cell>
          <cell r="S105" t="str">
            <v>N/A</v>
          </cell>
          <cell r="T105" t="str">
            <v>N/A</v>
          </cell>
          <cell r="U105" t="str">
            <v>N/A</v>
          </cell>
          <cell r="V105" t="str">
            <v>N/A</v>
          </cell>
          <cell r="W105" t="str">
            <v>N/A</v>
          </cell>
          <cell r="X105" t="str">
            <v>N/A</v>
          </cell>
          <cell r="Y105" t="str">
            <v>N/A</v>
          </cell>
          <cell r="Z105" t="str">
            <v>N/A</v>
          </cell>
          <cell r="AA105" t="str">
            <v>N/A</v>
          </cell>
          <cell r="AB105" t="str">
            <v>N/A</v>
          </cell>
          <cell r="AC105" t="str">
            <v>N/A</v>
          </cell>
          <cell r="AD105" t="str">
            <v>N/A</v>
          </cell>
          <cell r="AE105" t="str">
            <v>N/A</v>
          </cell>
          <cell r="AF105" t="str">
            <v>N/A</v>
          </cell>
          <cell r="AG105" t="str">
            <v>N/A</v>
          </cell>
          <cell r="AH105" t="str">
            <v>N/A</v>
          </cell>
        </row>
        <row r="106">
          <cell r="D106" t="str">
            <v>Auto Channel Search</v>
          </cell>
          <cell r="E106" t="str">
            <v>* 자동으로 Channel 을 찾아주는 기능</v>
          </cell>
          <cell r="F106" t="str">
            <v>Y</v>
          </cell>
          <cell r="G106" t="str">
            <v>회로</v>
          </cell>
          <cell r="H106" t="str">
            <v/>
          </cell>
          <cell r="I106" t="str">
            <v>SELECT</v>
          </cell>
          <cell r="J106" t="b">
            <v>1</v>
          </cell>
          <cell r="K106" t="str">
            <v>Yes</v>
          </cell>
          <cell r="L106" t="str">
            <v>Yes</v>
          </cell>
          <cell r="M106" t="str">
            <v>Yes</v>
          </cell>
          <cell r="N106" t="str">
            <v>Yes</v>
          </cell>
          <cell r="O106" t="str">
            <v>Yes</v>
          </cell>
          <cell r="P106" t="str">
            <v>Yes</v>
          </cell>
          <cell r="Q106" t="str">
            <v>Yes</v>
          </cell>
          <cell r="R106" t="str">
            <v>Yes</v>
          </cell>
          <cell r="S106" t="str">
            <v>Yes</v>
          </cell>
          <cell r="T106" t="str">
            <v>Yes</v>
          </cell>
          <cell r="U106" t="str">
            <v>Yes</v>
          </cell>
          <cell r="V106" t="str">
            <v>Yes</v>
          </cell>
          <cell r="W106" t="str">
            <v>Yes</v>
          </cell>
          <cell r="X106" t="str">
            <v>Yes</v>
          </cell>
          <cell r="Y106" t="str">
            <v>Yes</v>
          </cell>
          <cell r="Z106" t="str">
            <v>Yes</v>
          </cell>
          <cell r="AA106" t="str">
            <v>Yes</v>
          </cell>
          <cell r="AB106" t="str">
            <v>Yes</v>
          </cell>
          <cell r="AC106" t="str">
            <v>Yes</v>
          </cell>
          <cell r="AD106" t="str">
            <v>Yes</v>
          </cell>
          <cell r="AE106" t="str">
            <v>Yes</v>
          </cell>
          <cell r="AF106" t="str">
            <v>Yes</v>
          </cell>
          <cell r="AG106" t="str">
            <v>Yes</v>
          </cell>
          <cell r="AH106" t="str">
            <v>Yes</v>
          </cell>
        </row>
        <row r="107">
          <cell r="D107" t="str">
            <v>Auto Power Off</v>
          </cell>
          <cell r="E107" t="str">
            <v>* 자동 전원 Off 기능</v>
          </cell>
          <cell r="F107" t="str">
            <v>Y</v>
          </cell>
          <cell r="G107" t="str">
            <v>회로</v>
          </cell>
          <cell r="H107" t="str">
            <v/>
          </cell>
          <cell r="I107" t="str">
            <v>SELECT</v>
          </cell>
          <cell r="J107" t="b">
            <v>1</v>
          </cell>
          <cell r="K107" t="str">
            <v>Yes</v>
          </cell>
          <cell r="L107" t="str">
            <v>Yes</v>
          </cell>
          <cell r="M107" t="str">
            <v>Yes</v>
          </cell>
          <cell r="N107" t="str">
            <v>Yes</v>
          </cell>
          <cell r="O107" t="str">
            <v>Yes</v>
          </cell>
          <cell r="P107" t="str">
            <v>Yes</v>
          </cell>
          <cell r="Q107" t="str">
            <v>Yes</v>
          </cell>
          <cell r="R107" t="str">
            <v>Yes</v>
          </cell>
          <cell r="S107" t="str">
            <v>Yes</v>
          </cell>
          <cell r="T107" t="str">
            <v>Yes</v>
          </cell>
          <cell r="U107" t="str">
            <v>Yes</v>
          </cell>
          <cell r="V107" t="str">
            <v>Yes</v>
          </cell>
          <cell r="W107" t="str">
            <v>Yes</v>
          </cell>
          <cell r="X107" t="str">
            <v>Yes</v>
          </cell>
          <cell r="Y107" t="str">
            <v>Yes</v>
          </cell>
          <cell r="Z107" t="str">
            <v>Yes</v>
          </cell>
          <cell r="AA107" t="str">
            <v>Yes</v>
          </cell>
          <cell r="AB107" t="str">
            <v>Yes</v>
          </cell>
          <cell r="AC107" t="str">
            <v>Yes</v>
          </cell>
          <cell r="AD107" t="str">
            <v>Yes</v>
          </cell>
          <cell r="AE107" t="str">
            <v>Yes</v>
          </cell>
          <cell r="AF107" t="str">
            <v>Yes</v>
          </cell>
          <cell r="AG107" t="str">
            <v>Yes</v>
          </cell>
          <cell r="AH107" t="str">
            <v>Yes</v>
          </cell>
        </row>
        <row r="108">
          <cell r="D108" t="str">
            <v>Caption (Subtitle)</v>
          </cell>
          <cell r="E108" t="str">
            <v>* 자막 지원</v>
          </cell>
          <cell r="F108" t="str">
            <v>Y</v>
          </cell>
          <cell r="G108" t="str">
            <v>S/W</v>
          </cell>
          <cell r="H108" t="str">
            <v/>
          </cell>
          <cell r="I108" t="str">
            <v>SELECT</v>
          </cell>
          <cell r="J108" t="b">
            <v>1</v>
          </cell>
          <cell r="K108" t="str">
            <v>Yes</v>
          </cell>
          <cell r="L108" t="str">
            <v>Yes</v>
          </cell>
          <cell r="M108" t="str">
            <v>Yes</v>
          </cell>
          <cell r="N108" t="str">
            <v>Yes</v>
          </cell>
          <cell r="O108" t="str">
            <v>Yes</v>
          </cell>
          <cell r="P108" t="str">
            <v>Yes</v>
          </cell>
          <cell r="Q108" t="str">
            <v>Yes</v>
          </cell>
          <cell r="R108" t="str">
            <v>Yes</v>
          </cell>
          <cell r="S108" t="str">
            <v>Yes</v>
          </cell>
          <cell r="T108" t="str">
            <v>Yes</v>
          </cell>
          <cell r="U108" t="str">
            <v>Yes</v>
          </cell>
          <cell r="V108" t="str">
            <v>Yes</v>
          </cell>
          <cell r="W108" t="str">
            <v>Yes</v>
          </cell>
          <cell r="X108" t="str">
            <v>Yes</v>
          </cell>
          <cell r="Y108" t="str">
            <v>Yes</v>
          </cell>
          <cell r="Z108" t="str">
            <v>Yes</v>
          </cell>
          <cell r="AA108" t="str">
            <v>Yes</v>
          </cell>
          <cell r="AB108" t="str">
            <v>Yes</v>
          </cell>
          <cell r="AC108" t="str">
            <v>Yes</v>
          </cell>
          <cell r="AD108" t="str">
            <v>Yes</v>
          </cell>
          <cell r="AE108" t="str">
            <v>Yes</v>
          </cell>
          <cell r="AF108" t="str">
            <v>Yes</v>
          </cell>
          <cell r="AG108" t="str">
            <v>Yes</v>
          </cell>
          <cell r="AH108" t="str">
            <v>Yes</v>
          </cell>
        </row>
        <row r="109">
          <cell r="D109" t="str">
            <v>ConnectShare™ (HDD)</v>
          </cell>
          <cell r="E109" t="str">
            <v>* HDD 저장 동영상 재생 기능</v>
          </cell>
          <cell r="F109" t="str">
            <v>Y</v>
          </cell>
          <cell r="G109" t="str">
            <v>S/W</v>
          </cell>
          <cell r="H109" t="str">
            <v/>
          </cell>
          <cell r="I109" t="str">
            <v>SELECT</v>
          </cell>
          <cell r="J109" t="b">
            <v>1</v>
          </cell>
          <cell r="K109" t="str">
            <v>Yes</v>
          </cell>
          <cell r="L109" t="str">
            <v>Yes</v>
          </cell>
          <cell r="M109" t="str">
            <v>Yes</v>
          </cell>
          <cell r="N109" t="str">
            <v>Yes</v>
          </cell>
          <cell r="O109" t="str">
            <v>Yes</v>
          </cell>
          <cell r="P109" t="str">
            <v>Yes</v>
          </cell>
          <cell r="Q109" t="str">
            <v>Yes</v>
          </cell>
          <cell r="R109" t="str">
            <v>Yes</v>
          </cell>
          <cell r="S109" t="str">
            <v>Yes</v>
          </cell>
          <cell r="T109" t="str">
            <v>Yes</v>
          </cell>
          <cell r="U109" t="str">
            <v>Yes</v>
          </cell>
          <cell r="V109" t="str">
            <v>Yes</v>
          </cell>
          <cell r="W109" t="str">
            <v>Yes</v>
          </cell>
          <cell r="X109" t="str">
            <v>Yes</v>
          </cell>
          <cell r="Y109" t="str">
            <v>Yes</v>
          </cell>
          <cell r="Z109" t="str">
            <v>Yes</v>
          </cell>
          <cell r="AA109" t="str">
            <v>Yes</v>
          </cell>
          <cell r="AB109" t="str">
            <v>Yes</v>
          </cell>
          <cell r="AC109" t="str">
            <v>Yes</v>
          </cell>
          <cell r="AD109" t="str">
            <v>Yes</v>
          </cell>
          <cell r="AE109" t="str">
            <v>Yes</v>
          </cell>
          <cell r="AF109" t="str">
            <v>Yes</v>
          </cell>
          <cell r="AG109" t="str">
            <v>Yes</v>
          </cell>
          <cell r="AH109" t="str">
            <v>Yes</v>
          </cell>
        </row>
        <row r="110">
          <cell r="D110" t="str">
            <v>ConnectShare™ (USB 2.0)</v>
          </cell>
          <cell r="E110" t="str">
            <v>* USB 저장 동영상 재생 기능</v>
          </cell>
          <cell r="F110" t="str">
            <v>Y</v>
          </cell>
          <cell r="G110" t="str">
            <v>S/W</v>
          </cell>
          <cell r="H110" t="str">
            <v/>
          </cell>
          <cell r="I110" t="str">
            <v>SELECT</v>
          </cell>
          <cell r="J110" t="b">
            <v>1</v>
          </cell>
          <cell r="K110" t="str">
            <v>Yes</v>
          </cell>
          <cell r="L110" t="str">
            <v>Yes</v>
          </cell>
          <cell r="M110" t="str">
            <v>Yes</v>
          </cell>
          <cell r="N110" t="str">
            <v>Yes</v>
          </cell>
          <cell r="O110" t="str">
            <v>Yes</v>
          </cell>
          <cell r="P110" t="str">
            <v>Yes</v>
          </cell>
          <cell r="Q110" t="str">
            <v>Yes</v>
          </cell>
          <cell r="R110" t="str">
            <v>Yes</v>
          </cell>
          <cell r="S110" t="str">
            <v>Yes</v>
          </cell>
          <cell r="T110" t="str">
            <v>Yes</v>
          </cell>
          <cell r="U110" t="str">
            <v>Yes</v>
          </cell>
          <cell r="V110" t="str">
            <v>Yes</v>
          </cell>
          <cell r="W110" t="str">
            <v>Yes</v>
          </cell>
          <cell r="X110" t="str">
            <v>Yes</v>
          </cell>
          <cell r="Y110" t="str">
            <v>Yes</v>
          </cell>
          <cell r="Z110" t="str">
            <v>Yes</v>
          </cell>
          <cell r="AA110" t="str">
            <v>Yes</v>
          </cell>
          <cell r="AB110" t="str">
            <v>Yes</v>
          </cell>
          <cell r="AC110" t="str">
            <v>Yes</v>
          </cell>
          <cell r="AD110" t="str">
            <v>Yes</v>
          </cell>
          <cell r="AE110" t="str">
            <v>Yes</v>
          </cell>
          <cell r="AF110" t="str">
            <v>Yes</v>
          </cell>
          <cell r="AG110" t="str">
            <v>Yes</v>
          </cell>
          <cell r="AH110" t="str">
            <v>Yes</v>
          </cell>
        </row>
        <row r="111">
          <cell r="D111" t="str">
            <v>Embeded POP</v>
          </cell>
          <cell r="E111" t="str">
            <v>* TV 내부에 SW 로 지원되는 e-POP 지원</v>
          </cell>
          <cell r="F111" t="str">
            <v>Y</v>
          </cell>
          <cell r="G111" t="str">
            <v>S/W</v>
          </cell>
          <cell r="H111" t="str">
            <v/>
          </cell>
          <cell r="I111" t="str">
            <v>SELECT</v>
          </cell>
          <cell r="J111" t="b">
            <v>1</v>
          </cell>
          <cell r="K111" t="str">
            <v>Yes</v>
          </cell>
          <cell r="L111" t="str">
            <v>Yes</v>
          </cell>
          <cell r="M111" t="str">
            <v>Yes</v>
          </cell>
          <cell r="N111" t="str">
            <v>Yes</v>
          </cell>
          <cell r="O111" t="str">
            <v>Yes</v>
          </cell>
          <cell r="P111" t="str">
            <v>Yes</v>
          </cell>
          <cell r="Q111" t="str">
            <v>Yes</v>
          </cell>
          <cell r="R111" t="str">
            <v>Yes</v>
          </cell>
          <cell r="S111" t="str">
            <v>Yes</v>
          </cell>
          <cell r="T111" t="str">
            <v>Yes</v>
          </cell>
          <cell r="U111" t="str">
            <v>Yes</v>
          </cell>
          <cell r="V111" t="str">
            <v>Yes</v>
          </cell>
          <cell r="W111" t="str">
            <v>Yes</v>
          </cell>
          <cell r="X111" t="str">
            <v>Yes</v>
          </cell>
          <cell r="Y111" t="str">
            <v>Yes</v>
          </cell>
          <cell r="Z111" t="str">
            <v>Yes</v>
          </cell>
          <cell r="AA111" t="str">
            <v>Yes</v>
          </cell>
          <cell r="AB111" t="str">
            <v>Yes</v>
          </cell>
          <cell r="AC111" t="str">
            <v>Yes</v>
          </cell>
          <cell r="AD111" t="str">
            <v>Yes</v>
          </cell>
          <cell r="AE111" t="str">
            <v>Yes</v>
          </cell>
          <cell r="AF111" t="str">
            <v>Yes</v>
          </cell>
          <cell r="AG111" t="str">
            <v>Yes</v>
          </cell>
          <cell r="AH111" t="str">
            <v>Yes</v>
          </cell>
        </row>
        <row r="112">
          <cell r="D112" t="str">
            <v>EPG</v>
          </cell>
          <cell r="E112" t="str">
            <v>* Electric Program Guide (프로그램 편성표 지원여부)</v>
          </cell>
          <cell r="F112" t="str">
            <v>Y</v>
          </cell>
          <cell r="G112" t="str">
            <v>S/W</v>
          </cell>
          <cell r="H112" t="str">
            <v/>
          </cell>
          <cell r="I112" t="str">
            <v>SELECT</v>
          </cell>
          <cell r="J112" t="b">
            <v>1</v>
          </cell>
          <cell r="K112" t="str">
            <v>Yes</v>
          </cell>
          <cell r="L112" t="str">
            <v>Yes</v>
          </cell>
          <cell r="M112" t="str">
            <v>Yes</v>
          </cell>
          <cell r="N112" t="str">
            <v>Yes</v>
          </cell>
          <cell r="O112" t="str">
            <v>Yes</v>
          </cell>
          <cell r="P112" t="str">
            <v>Yes</v>
          </cell>
          <cell r="Q112" t="str">
            <v>Yes</v>
          </cell>
          <cell r="R112" t="str">
            <v>Yes</v>
          </cell>
          <cell r="S112" t="str">
            <v>Yes</v>
          </cell>
          <cell r="T112" t="str">
            <v>Yes</v>
          </cell>
          <cell r="U112" t="str">
            <v>Yes</v>
          </cell>
          <cell r="V112" t="str">
            <v>Yes</v>
          </cell>
          <cell r="W112" t="str">
            <v>Yes</v>
          </cell>
          <cell r="X112" t="str">
            <v>Yes</v>
          </cell>
          <cell r="Y112" t="str">
            <v>Yes</v>
          </cell>
          <cell r="Z112" t="str">
            <v>Yes</v>
          </cell>
          <cell r="AA112" t="str">
            <v>Yes</v>
          </cell>
          <cell r="AB112" t="str">
            <v>Yes</v>
          </cell>
          <cell r="AC112" t="str">
            <v>Yes</v>
          </cell>
          <cell r="AD112" t="str">
            <v>Yes</v>
          </cell>
          <cell r="AE112" t="str">
            <v>Yes</v>
          </cell>
          <cell r="AF112" t="str">
            <v>Yes</v>
          </cell>
          <cell r="AG112" t="str">
            <v>Yes</v>
          </cell>
          <cell r="AH112" t="str">
            <v>Yes</v>
          </cell>
        </row>
        <row r="113">
          <cell r="D113" t="str">
            <v>Extended PVR</v>
          </cell>
          <cell r="E113" t="str">
            <v>* 외장 PVR 기기 지원_x000D_
※ PVI : PVR Ready</v>
          </cell>
          <cell r="F113" t="str">
            <v>Y</v>
          </cell>
          <cell r="G113" t="str">
            <v>S/W</v>
          </cell>
          <cell r="H113" t="str">
            <v/>
          </cell>
          <cell r="I113" t="str">
            <v>TEXT</v>
          </cell>
          <cell r="J113" t="b">
            <v>1</v>
          </cell>
          <cell r="K113" t="str">
            <v>N/A</v>
          </cell>
          <cell r="L113" t="str">
            <v>N/A</v>
          </cell>
          <cell r="M113" t="str">
            <v>N/A</v>
          </cell>
          <cell r="N113" t="str">
            <v>N/A</v>
          </cell>
          <cell r="O113" t="str">
            <v>N/A</v>
          </cell>
          <cell r="P113" t="str">
            <v>N/A</v>
          </cell>
          <cell r="Q113" t="str">
            <v>N/A</v>
          </cell>
          <cell r="R113" t="str">
            <v>N/A</v>
          </cell>
          <cell r="S113" t="str">
            <v>N/A</v>
          </cell>
          <cell r="T113" t="str">
            <v>N/A</v>
          </cell>
          <cell r="U113" t="str">
            <v>N/A</v>
          </cell>
          <cell r="V113" t="str">
            <v>N/A</v>
          </cell>
          <cell r="W113" t="str">
            <v>N/A</v>
          </cell>
          <cell r="X113" t="str">
            <v>N/A</v>
          </cell>
          <cell r="Y113" t="str">
            <v>N/A</v>
          </cell>
          <cell r="Z113" t="str">
            <v>N/A</v>
          </cell>
          <cell r="AA113" t="str">
            <v>N/A</v>
          </cell>
          <cell r="AB113" t="str">
            <v>N/A</v>
          </cell>
          <cell r="AC113" t="str">
            <v>N/A</v>
          </cell>
          <cell r="AD113" t="str">
            <v>N/A</v>
          </cell>
          <cell r="AE113" t="str">
            <v>N/A</v>
          </cell>
          <cell r="AF113" t="str">
            <v>N/A</v>
          </cell>
          <cell r="AG113" t="str">
            <v>N/A</v>
          </cell>
          <cell r="AH113" t="str">
            <v>N/A</v>
          </cell>
        </row>
        <row r="114">
          <cell r="D114" t="str">
            <v>Game Mode</v>
          </cell>
          <cell r="E114" t="str">
            <v>Game 연결 시 Delay 없는 영상 제공_x000D_
  Auto Game Mode: 자동 게임모드 전환_x000D_
  Fast FRC: 프레임 삽입하여 60Hz → 120Hz 만들어 빠른 Input Lag을 유지하면서도 부드럽고 뚜렷한 게임화면 제공_x000D_
  VRR(Variable Refresh Rate): 가변 Frame rate 처리하여 Stutter Free 기능 제공</v>
          </cell>
          <cell r="F114" t="str">
            <v>Y</v>
          </cell>
          <cell r="G114" t="str">
            <v>회로</v>
          </cell>
          <cell r="H114" t="str">
            <v/>
          </cell>
          <cell r="I114" t="str">
            <v>TEXT</v>
          </cell>
          <cell r="J114" t="b">
            <v>1</v>
          </cell>
          <cell r="K114" t="str">
            <v>Yes (Basic)</v>
          </cell>
          <cell r="L114" t="str">
            <v>Yes (Basic)</v>
          </cell>
          <cell r="M114" t="str">
            <v>Yes (Basic)</v>
          </cell>
          <cell r="N114" t="str">
            <v>Yes (Basic)</v>
          </cell>
          <cell r="O114" t="str">
            <v>Yes (Basic)</v>
          </cell>
          <cell r="P114" t="str">
            <v>Yes (Basic)</v>
          </cell>
          <cell r="Q114" t="str">
            <v>Yes (Basic)</v>
          </cell>
          <cell r="R114" t="str">
            <v>Yes (Basic)</v>
          </cell>
          <cell r="S114" t="str">
            <v>Yes (Basic)</v>
          </cell>
          <cell r="T114" t="str">
            <v>Yes (Basic)</v>
          </cell>
          <cell r="U114" t="str">
            <v>Yes (Basic)</v>
          </cell>
          <cell r="V114" t="str">
            <v>Yes (Basic)</v>
          </cell>
          <cell r="W114" t="str">
            <v>Yes (Basic)</v>
          </cell>
          <cell r="X114" t="str">
            <v>Yes (Basic)</v>
          </cell>
          <cell r="Y114" t="str">
            <v>Yes (Basic)</v>
          </cell>
          <cell r="Z114" t="str">
            <v>Yes (Basic)</v>
          </cell>
          <cell r="AA114" t="str">
            <v>Yes (Basic)</v>
          </cell>
          <cell r="AB114" t="str">
            <v>Yes (Basic)</v>
          </cell>
          <cell r="AC114" t="str">
            <v>Yes (Basic)</v>
          </cell>
          <cell r="AD114" t="str">
            <v>Yes (Basic)</v>
          </cell>
          <cell r="AE114" t="str">
            <v>Yes (Basic)</v>
          </cell>
          <cell r="AF114" t="str">
            <v>Yes (Basic)</v>
          </cell>
          <cell r="AG114" t="str">
            <v>Yes (Basic)</v>
          </cell>
          <cell r="AH114" t="str">
            <v>Yes (Basic)</v>
          </cell>
        </row>
        <row r="115">
          <cell r="D115" t="str">
            <v>OSD Language</v>
          </cell>
          <cell r="E115" t="str">
            <v>* OSD 언어 표기</v>
          </cell>
          <cell r="F115" t="str">
            <v>Y</v>
          </cell>
          <cell r="G115" t="str">
            <v>회로</v>
          </cell>
          <cell r="H115" t="str">
            <v/>
          </cell>
          <cell r="I115" t="str">
            <v>TEXT</v>
          </cell>
          <cell r="J115" t="b">
            <v>1</v>
          </cell>
          <cell r="K115" t="str">
            <v>27 European Languages + Russian(only when connecting to Network in EE,LV,LT)</v>
          </cell>
          <cell r="L115" t="str">
            <v>27 European Languages + Russian(only when connecting to Network in EE,LV,LT)</v>
          </cell>
          <cell r="M115" t="str">
            <v>27 European Languages + Russian(only when connecting to Network in EE,LV,LT)</v>
          </cell>
          <cell r="N115" t="str">
            <v>27 European Languages + Russian(only when connecting to Network in EE,LV,LT)</v>
          </cell>
          <cell r="O115" t="str">
            <v>27 European Languages + Russian(only when connecting to Network in EE,LV,LT)</v>
          </cell>
          <cell r="P115" t="str">
            <v>27 European Languages + Russian(only when connecting to Network in EE,LV,LT)</v>
          </cell>
          <cell r="Q115" t="str">
            <v>27 European Languages + Russian(only when connecting to Network in EE,LV,LT)</v>
          </cell>
          <cell r="R115" t="str">
            <v>27 European Languages + Russian(only when connecting to Network in EE,LV,LT)</v>
          </cell>
          <cell r="S115" t="str">
            <v>27 European Languages + Russian(only when connecting to Network in EE,LV,LT)</v>
          </cell>
          <cell r="T115" t="str">
            <v>27 European Languages + Russian(only when connecting to Network in EE,LV,LT)</v>
          </cell>
          <cell r="U115" t="str">
            <v>27 European Languages + Russian(only when connecting to Network in EE,LV,LT)</v>
          </cell>
          <cell r="V115" t="str">
            <v>27 European Languages + Russian(only when connecting to Network in EE,LV,LT)</v>
          </cell>
          <cell r="W115" t="str">
            <v>27 European Languages + Russian(only when connecting to Network in EE,LV,LT)</v>
          </cell>
          <cell r="X115" t="str">
            <v>27 European Languages + Russian(only when connecting to Network in EE,LV,LT)</v>
          </cell>
          <cell r="Y115" t="str">
            <v>27 European Languages + Russian(only when connecting to Network in EE,LV,LT)</v>
          </cell>
          <cell r="Z115" t="str">
            <v>27 European Languages + Russian(only when connecting to Network in EE,LV,LT)</v>
          </cell>
          <cell r="AA115" t="str">
            <v>27 European Languages + Russian(only when connecting to Network in EE,LV,LT)</v>
          </cell>
          <cell r="AB115" t="str">
            <v>27 European Languages + Russian(only when connecting to Network in EE,LV,LT)</v>
          </cell>
          <cell r="AC115" t="str">
            <v>27 European Languages + Russian(only when connecting to Network in EE,LV,LT)</v>
          </cell>
          <cell r="AD115" t="str">
            <v>27 European Languages + Russian(only when connecting to Network in EE,LV,LT)</v>
          </cell>
          <cell r="AE115" t="str">
            <v>27 European Languages + Russian(only when connecting to Network in EE,LV,LT)</v>
          </cell>
          <cell r="AF115" t="str">
            <v>27 European Languages + Russian(only when connecting to Network in EE,LV,LT)</v>
          </cell>
          <cell r="AG115" t="str">
            <v>27 European Languages + Russian(only when connecting to Network in EE,LV,LT)</v>
          </cell>
          <cell r="AH115" t="str">
            <v>27 European Languages + Russian(only when connecting to Network in EE,LV,LT)</v>
          </cell>
        </row>
        <row r="116">
          <cell r="D116" t="str">
            <v xml:space="preserve">Picture-In-Picture </v>
          </cell>
          <cell r="E116" t="str">
            <v>* 화면에서 본 화면과 별도로 작은 화면을 동시에 표시할 수 있는 기능</v>
          </cell>
          <cell r="F116" t="str">
            <v>Y</v>
          </cell>
          <cell r="G116" t="str">
            <v>회로</v>
          </cell>
          <cell r="H116" t="str">
            <v/>
          </cell>
          <cell r="I116" t="str">
            <v>SELECT</v>
          </cell>
          <cell r="J116" t="b">
            <v>1</v>
          </cell>
          <cell r="K116" t="str">
            <v>N/A</v>
          </cell>
          <cell r="L116" t="str">
            <v>N/A</v>
          </cell>
          <cell r="M116" t="str">
            <v>N/A</v>
          </cell>
          <cell r="N116" t="str">
            <v>N/A</v>
          </cell>
          <cell r="O116" t="str">
            <v>N/A</v>
          </cell>
          <cell r="P116" t="str">
            <v>N/A</v>
          </cell>
          <cell r="Q116" t="str">
            <v>N/A</v>
          </cell>
          <cell r="R116" t="str">
            <v>N/A</v>
          </cell>
          <cell r="S116" t="str">
            <v>N/A</v>
          </cell>
          <cell r="T116" t="str">
            <v>N/A</v>
          </cell>
          <cell r="U116" t="str">
            <v>N/A</v>
          </cell>
          <cell r="V116" t="str">
            <v>N/A</v>
          </cell>
          <cell r="W116" t="str">
            <v>N/A</v>
          </cell>
          <cell r="X116" t="str">
            <v>N/A</v>
          </cell>
          <cell r="Y116" t="str">
            <v>N/A</v>
          </cell>
          <cell r="Z116" t="str">
            <v>N/A</v>
          </cell>
          <cell r="AA116" t="str">
            <v>N/A</v>
          </cell>
          <cell r="AB116" t="str">
            <v>N/A</v>
          </cell>
          <cell r="AC116" t="str">
            <v>N/A</v>
          </cell>
          <cell r="AD116" t="str">
            <v>N/A</v>
          </cell>
          <cell r="AE116" t="str">
            <v>N/A</v>
          </cell>
          <cell r="AF116" t="str">
            <v>N/A</v>
          </cell>
          <cell r="AG116" t="str">
            <v>N/A</v>
          </cell>
          <cell r="AH116" t="str">
            <v>N/A</v>
          </cell>
        </row>
        <row r="117">
          <cell r="D117" t="str">
            <v>BT HID Support</v>
          </cell>
          <cell r="E117" t="str">
            <v>* BT기반 외부 입력기기 연동 가능</v>
          </cell>
          <cell r="F117" t="str">
            <v>Y</v>
          </cell>
          <cell r="G117" t="str">
            <v>S/W</v>
          </cell>
          <cell r="H117" t="str">
            <v/>
          </cell>
          <cell r="I117" t="str">
            <v>SELECT</v>
          </cell>
          <cell r="J117" t="b">
            <v>1</v>
          </cell>
          <cell r="K117" t="str">
            <v>N/A</v>
          </cell>
          <cell r="L117" t="str">
            <v>N/A</v>
          </cell>
          <cell r="M117" t="str">
            <v>N/A</v>
          </cell>
          <cell r="N117" t="str">
            <v>N/A</v>
          </cell>
          <cell r="O117" t="str">
            <v>N/A</v>
          </cell>
          <cell r="P117" t="str">
            <v>N/A</v>
          </cell>
          <cell r="Q117" t="str">
            <v>N/A</v>
          </cell>
          <cell r="R117" t="str">
            <v>N/A</v>
          </cell>
          <cell r="S117" t="str">
            <v>N/A</v>
          </cell>
          <cell r="T117" t="str">
            <v>N/A</v>
          </cell>
          <cell r="U117" t="str">
            <v>N/A</v>
          </cell>
          <cell r="V117" t="str">
            <v>N/A</v>
          </cell>
          <cell r="W117" t="str">
            <v>N/A</v>
          </cell>
          <cell r="X117" t="str">
            <v>N/A</v>
          </cell>
          <cell r="Y117" t="str">
            <v>N/A</v>
          </cell>
          <cell r="Z117" t="str">
            <v>N/A</v>
          </cell>
          <cell r="AA117" t="str">
            <v>N/A</v>
          </cell>
          <cell r="AB117" t="str">
            <v>N/A</v>
          </cell>
          <cell r="AC117" t="str">
            <v>N/A</v>
          </cell>
          <cell r="AD117" t="str">
            <v>N/A</v>
          </cell>
          <cell r="AE117" t="str">
            <v>N/A</v>
          </cell>
          <cell r="AF117" t="str">
            <v>N/A</v>
          </cell>
          <cell r="AG117" t="str">
            <v>N/A</v>
          </cell>
          <cell r="AH117" t="str">
            <v>N/A</v>
          </cell>
        </row>
        <row r="118">
          <cell r="D118" t="str">
            <v>USB HID Support</v>
          </cell>
          <cell r="E118" t="str">
            <v>* USB기반 외부 입력기기 연동 가능</v>
          </cell>
          <cell r="F118" t="str">
            <v>Y</v>
          </cell>
          <cell r="G118" t="str">
            <v>S/W</v>
          </cell>
          <cell r="H118" t="str">
            <v/>
          </cell>
          <cell r="I118" t="str">
            <v>SELECT</v>
          </cell>
          <cell r="J118" t="b">
            <v>1</v>
          </cell>
          <cell r="K118" t="str">
            <v>Yes</v>
          </cell>
          <cell r="L118" t="str">
            <v>Yes</v>
          </cell>
          <cell r="M118" t="str">
            <v>Yes</v>
          </cell>
          <cell r="N118" t="str">
            <v>Yes</v>
          </cell>
          <cell r="O118" t="str">
            <v>Yes</v>
          </cell>
          <cell r="P118" t="str">
            <v>Yes</v>
          </cell>
          <cell r="Q118" t="str">
            <v>Yes</v>
          </cell>
          <cell r="R118" t="str">
            <v>Yes</v>
          </cell>
          <cell r="S118" t="str">
            <v>Yes</v>
          </cell>
          <cell r="T118" t="str">
            <v>Yes</v>
          </cell>
          <cell r="U118" t="str">
            <v>Yes</v>
          </cell>
          <cell r="V118" t="str">
            <v>Yes</v>
          </cell>
          <cell r="W118" t="str">
            <v>Yes</v>
          </cell>
          <cell r="X118" t="str">
            <v>Yes</v>
          </cell>
          <cell r="Y118" t="str">
            <v>Yes</v>
          </cell>
          <cell r="Z118" t="str">
            <v>Yes</v>
          </cell>
          <cell r="AA118" t="str">
            <v>Yes</v>
          </cell>
          <cell r="AB118" t="str">
            <v>Yes</v>
          </cell>
          <cell r="AC118" t="str">
            <v>Yes</v>
          </cell>
          <cell r="AD118" t="str">
            <v>Yes</v>
          </cell>
          <cell r="AE118" t="str">
            <v>Yes</v>
          </cell>
          <cell r="AF118" t="str">
            <v>Yes</v>
          </cell>
          <cell r="AG118" t="str">
            <v>Yes</v>
          </cell>
          <cell r="AH118" t="str">
            <v>Yes</v>
          </cell>
        </row>
        <row r="119">
          <cell r="D119" t="str">
            <v>Teletext (TTX)</v>
          </cell>
          <cell r="E119" t="str">
            <v>* 문자다중방송으로 주로 유럽에서 사용되는 기능, 뉴스, 날씨, TV 편성표등 제공+F110</v>
          </cell>
          <cell r="F119" t="str">
            <v>Y</v>
          </cell>
          <cell r="G119" t="str">
            <v>S/W</v>
          </cell>
          <cell r="H119" t="str">
            <v/>
          </cell>
          <cell r="I119" t="str">
            <v>SELECT</v>
          </cell>
          <cell r="J119" t="b">
            <v>1</v>
          </cell>
          <cell r="K119" t="str">
            <v>Yes</v>
          </cell>
          <cell r="L119" t="str">
            <v>Yes</v>
          </cell>
          <cell r="M119" t="str">
            <v>Yes</v>
          </cell>
          <cell r="N119" t="str">
            <v>Yes</v>
          </cell>
          <cell r="O119" t="str">
            <v>Yes</v>
          </cell>
          <cell r="P119" t="str">
            <v>Yes</v>
          </cell>
          <cell r="Q119" t="str">
            <v>Yes</v>
          </cell>
          <cell r="R119" t="str">
            <v>Yes</v>
          </cell>
          <cell r="S119" t="str">
            <v>Yes</v>
          </cell>
          <cell r="T119" t="str">
            <v>Yes</v>
          </cell>
          <cell r="U119" t="str">
            <v>Yes</v>
          </cell>
          <cell r="V119" t="str">
            <v>Yes</v>
          </cell>
          <cell r="W119" t="str">
            <v>Yes</v>
          </cell>
          <cell r="X119" t="str">
            <v>Yes</v>
          </cell>
          <cell r="Y119" t="str">
            <v>Yes</v>
          </cell>
          <cell r="Z119" t="str">
            <v>Yes</v>
          </cell>
          <cell r="AA119" t="str">
            <v>Yes</v>
          </cell>
          <cell r="AB119" t="str">
            <v>Yes</v>
          </cell>
          <cell r="AC119" t="str">
            <v>Yes</v>
          </cell>
          <cell r="AD119" t="str">
            <v>Yes</v>
          </cell>
          <cell r="AE119" t="str">
            <v>Yes</v>
          </cell>
          <cell r="AF119" t="str">
            <v>Yes</v>
          </cell>
          <cell r="AG119" t="str">
            <v>Yes</v>
          </cell>
          <cell r="AH119" t="str">
            <v>Yes</v>
          </cell>
        </row>
        <row r="120">
          <cell r="D120" t="str">
            <v>Time Shift</v>
          </cell>
          <cell r="E120" t="str">
            <v>* 방송의 일정 시간 동안을 저장해주는 기능 (생방송 드라마를 보다가 일시 정지나, 되돌리기 가능) (※ 외장하드 필요)</v>
          </cell>
          <cell r="F120" t="str">
            <v>Y</v>
          </cell>
          <cell r="G120" t="str">
            <v>S/W</v>
          </cell>
          <cell r="H120" t="str">
            <v/>
          </cell>
          <cell r="I120" t="str">
            <v>TEXT</v>
          </cell>
          <cell r="J120" t="b">
            <v>1</v>
          </cell>
          <cell r="K120" t="str">
            <v>N/A</v>
          </cell>
          <cell r="L120" t="str">
            <v>N/A</v>
          </cell>
          <cell r="M120" t="str">
            <v>N/A</v>
          </cell>
          <cell r="N120" t="str">
            <v>N/A</v>
          </cell>
          <cell r="O120" t="str">
            <v>N/A</v>
          </cell>
          <cell r="P120" t="str">
            <v>N/A</v>
          </cell>
          <cell r="Q120" t="str">
            <v>N/A</v>
          </cell>
          <cell r="R120" t="str">
            <v>N/A</v>
          </cell>
          <cell r="S120" t="str">
            <v>N/A</v>
          </cell>
          <cell r="T120" t="str">
            <v>N/A</v>
          </cell>
          <cell r="U120" t="str">
            <v>N/A</v>
          </cell>
          <cell r="V120" t="str">
            <v>N/A</v>
          </cell>
          <cell r="W120" t="str">
            <v>N/A</v>
          </cell>
          <cell r="X120" t="str">
            <v>N/A</v>
          </cell>
          <cell r="Y120" t="str">
            <v>N/A</v>
          </cell>
          <cell r="Z120" t="str">
            <v>N/A</v>
          </cell>
          <cell r="AA120" t="str">
            <v>N/A</v>
          </cell>
          <cell r="AB120" t="str">
            <v>N/A</v>
          </cell>
          <cell r="AC120" t="str">
            <v>N/A</v>
          </cell>
          <cell r="AD120" t="str">
            <v>N/A</v>
          </cell>
          <cell r="AE120" t="str">
            <v>N/A</v>
          </cell>
          <cell r="AF120" t="str">
            <v>N/A</v>
          </cell>
          <cell r="AG120" t="str">
            <v>N/A</v>
          </cell>
          <cell r="AH120" t="str">
            <v>N/A</v>
          </cell>
        </row>
        <row r="121">
          <cell r="D121" t="str">
            <v>Invisible Connection</v>
          </cell>
          <cell r="E121" t="str">
            <v>* 삼성 TV 전용 Cable Management Solution으로, 버전에 따라 O/C Box로 부터 주변기기의 (신호) 혹은 (신호 + 전원)을 단 하나의 선으로 TV에 전달</v>
          </cell>
          <cell r="F121" t="str">
            <v>Y</v>
          </cell>
          <cell r="G121" t="str">
            <v>회로</v>
          </cell>
          <cell r="H121" t="str">
            <v/>
          </cell>
          <cell r="I121" t="str">
            <v>SELECT</v>
          </cell>
          <cell r="J121" t="b">
            <v>1</v>
          </cell>
          <cell r="K121" t="str">
            <v>N/A</v>
          </cell>
          <cell r="L121" t="str">
            <v>N/A</v>
          </cell>
          <cell r="M121" t="str">
            <v>N/A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N/A</v>
          </cell>
          <cell r="R121" t="str">
            <v>N/A</v>
          </cell>
          <cell r="S121" t="str">
            <v>N/A</v>
          </cell>
          <cell r="T121" t="str">
            <v>N/A</v>
          </cell>
          <cell r="U121" t="str">
            <v>N/A</v>
          </cell>
          <cell r="V121" t="str">
            <v>N/A</v>
          </cell>
          <cell r="W121" t="str">
            <v>N/A</v>
          </cell>
          <cell r="X121" t="str">
            <v>N/A</v>
          </cell>
          <cell r="Y121" t="str">
            <v>N/A</v>
          </cell>
          <cell r="Z121" t="str">
            <v>N/A</v>
          </cell>
          <cell r="AA121" t="str">
            <v>N/A</v>
          </cell>
          <cell r="AB121" t="str">
            <v>N/A</v>
          </cell>
          <cell r="AC121" t="str">
            <v>N/A</v>
          </cell>
          <cell r="AD121" t="str">
            <v>N/A</v>
          </cell>
          <cell r="AE121" t="str">
            <v>N/A</v>
          </cell>
          <cell r="AF121" t="str">
            <v>N/A</v>
          </cell>
          <cell r="AG121" t="str">
            <v>N/A</v>
          </cell>
          <cell r="AH121" t="str">
            <v>N/A</v>
          </cell>
        </row>
        <row r="122">
          <cell r="D122" t="str">
            <v>V-Chip</v>
          </cell>
          <cell r="E122" t="str">
            <v>* V-chip은 TV 세트 내에서 폭력물 등으로 분류된 특정 프로그램의 수신을 자동으로 차단하는 컴퓨터 장치 (북미)</v>
          </cell>
          <cell r="F122" t="str">
            <v>Y</v>
          </cell>
          <cell r="G122" t="str">
            <v>S/W</v>
          </cell>
          <cell r="H122" t="str">
            <v/>
          </cell>
          <cell r="I122" t="str">
            <v>SELECT</v>
          </cell>
          <cell r="J122" t="b">
            <v>1</v>
          </cell>
          <cell r="K122" t="str">
            <v>N/A</v>
          </cell>
          <cell r="L122" t="str">
            <v>N/A</v>
          </cell>
          <cell r="M122" t="str">
            <v>N/A</v>
          </cell>
          <cell r="N122" t="str">
            <v>N/A</v>
          </cell>
          <cell r="O122" t="str">
            <v>N/A</v>
          </cell>
          <cell r="P122" t="str">
            <v>N/A</v>
          </cell>
          <cell r="Q122" t="str">
            <v>N/A</v>
          </cell>
          <cell r="R122" t="str">
            <v>N/A</v>
          </cell>
          <cell r="S122" t="str">
            <v>N/A</v>
          </cell>
          <cell r="T122" t="str">
            <v>N/A</v>
          </cell>
          <cell r="U122" t="str">
            <v>N/A</v>
          </cell>
          <cell r="V122" t="str">
            <v>N/A</v>
          </cell>
          <cell r="W122" t="str">
            <v>N/A</v>
          </cell>
          <cell r="X122" t="str">
            <v>N/A</v>
          </cell>
          <cell r="Y122" t="str">
            <v>N/A</v>
          </cell>
          <cell r="Z122" t="str">
            <v>N/A</v>
          </cell>
          <cell r="AA122" t="str">
            <v>N/A</v>
          </cell>
          <cell r="AB122" t="str">
            <v>N/A</v>
          </cell>
          <cell r="AC122" t="str">
            <v>N/A</v>
          </cell>
          <cell r="AD122" t="str">
            <v>N/A</v>
          </cell>
          <cell r="AE122" t="str">
            <v>N/A</v>
          </cell>
          <cell r="AF122" t="str">
            <v>N/A</v>
          </cell>
          <cell r="AG122" t="str">
            <v>N/A</v>
          </cell>
          <cell r="AH122" t="str">
            <v>N/A</v>
          </cell>
        </row>
        <row r="123">
          <cell r="D123" t="str">
            <v>MBR Support</v>
          </cell>
          <cell r="E123" t="str">
            <v>* MBR 지원 여부</v>
          </cell>
          <cell r="F123" t="str">
            <v>Y</v>
          </cell>
          <cell r="G123" t="str">
            <v>S/W</v>
          </cell>
          <cell r="H123" t="str">
            <v/>
          </cell>
          <cell r="I123" t="str">
            <v>CHECKBOX</v>
          </cell>
          <cell r="J123" t="b">
            <v>1</v>
          </cell>
          <cell r="K123" t="str">
            <v>N/A</v>
          </cell>
          <cell r="L123" t="str">
            <v>N/A</v>
          </cell>
          <cell r="M123" t="str">
            <v>N/A</v>
          </cell>
          <cell r="N123" t="str">
            <v>N/A</v>
          </cell>
          <cell r="O123" t="str">
            <v>N/A</v>
          </cell>
          <cell r="P123" t="str">
            <v>N/A</v>
          </cell>
          <cell r="Q123" t="str">
            <v>N/A</v>
          </cell>
          <cell r="R123" t="str">
            <v>N/A</v>
          </cell>
          <cell r="S123" t="str">
            <v>N/A</v>
          </cell>
          <cell r="T123" t="str">
            <v>N/A</v>
          </cell>
          <cell r="U123" t="str">
            <v>N/A</v>
          </cell>
          <cell r="V123" t="str">
            <v>N/A</v>
          </cell>
          <cell r="W123" t="str">
            <v>N/A</v>
          </cell>
          <cell r="X123" t="str">
            <v>N/A</v>
          </cell>
          <cell r="Y123" t="str">
            <v>N/A</v>
          </cell>
          <cell r="Z123" t="str">
            <v>N/A</v>
          </cell>
          <cell r="AA123" t="str">
            <v>N/A</v>
          </cell>
          <cell r="AB123" t="str">
            <v>N/A</v>
          </cell>
          <cell r="AC123" t="str">
            <v>N/A</v>
          </cell>
          <cell r="AD123" t="str">
            <v>N/A</v>
          </cell>
          <cell r="AE123" t="str">
            <v>N/A</v>
          </cell>
          <cell r="AF123" t="str">
            <v>N/A</v>
          </cell>
          <cell r="AG123" t="str">
            <v>N/A</v>
          </cell>
          <cell r="AH123" t="str">
            <v>N/A</v>
          </cell>
        </row>
        <row r="124">
          <cell r="D124" t="str">
            <v>IPv6 Support</v>
          </cell>
          <cell r="E124" t="str">
            <v>* IPv6 지원 여부</v>
          </cell>
          <cell r="F124" t="str">
            <v>Y</v>
          </cell>
          <cell r="G124" t="str">
            <v>S/W</v>
          </cell>
          <cell r="H124" t="str">
            <v/>
          </cell>
          <cell r="I124" t="str">
            <v>CHECKBOX</v>
          </cell>
          <cell r="J124" t="b">
            <v>1</v>
          </cell>
          <cell r="K124" t="str">
            <v>Yes</v>
          </cell>
          <cell r="L124" t="str">
            <v>Yes</v>
          </cell>
          <cell r="M124" t="str">
            <v>Yes</v>
          </cell>
          <cell r="N124" t="str">
            <v>Yes</v>
          </cell>
          <cell r="O124" t="str">
            <v>Yes</v>
          </cell>
          <cell r="P124" t="str">
            <v>Yes</v>
          </cell>
          <cell r="Q124" t="str">
            <v>Yes</v>
          </cell>
          <cell r="R124" t="str">
            <v>Yes</v>
          </cell>
          <cell r="S124" t="str">
            <v>Yes</v>
          </cell>
          <cell r="T124" t="str">
            <v>Yes</v>
          </cell>
          <cell r="U124" t="str">
            <v>Yes</v>
          </cell>
          <cell r="V124" t="str">
            <v>Yes</v>
          </cell>
          <cell r="W124" t="str">
            <v>Yes</v>
          </cell>
          <cell r="X124" t="str">
            <v>Yes</v>
          </cell>
          <cell r="Y124" t="str">
            <v>Yes</v>
          </cell>
          <cell r="Z124" t="str">
            <v>Yes</v>
          </cell>
          <cell r="AA124" t="str">
            <v>Yes</v>
          </cell>
          <cell r="AB124" t="str">
            <v>Yes</v>
          </cell>
          <cell r="AC124" t="str">
            <v>Yes</v>
          </cell>
          <cell r="AD124" t="str">
            <v>Yes</v>
          </cell>
          <cell r="AE124" t="str">
            <v>Yes</v>
          </cell>
          <cell r="AF124" t="str">
            <v>Yes</v>
          </cell>
          <cell r="AG124" t="str">
            <v>Yes</v>
          </cell>
          <cell r="AH124" t="str">
            <v>Yes</v>
          </cell>
        </row>
        <row r="125">
          <cell r="D125" t="str">
            <v>Gigabit</v>
          </cell>
          <cell r="E125" t="str">
            <v>* 1000Mbps 유선랜 연결 지원 여부</v>
          </cell>
          <cell r="F125" t="str">
            <v>Y</v>
          </cell>
          <cell r="G125" t="str">
            <v>회로</v>
          </cell>
          <cell r="H125" t="str">
            <v/>
          </cell>
          <cell r="I125" t="str">
            <v>SELECT</v>
          </cell>
          <cell r="J125" t="b">
            <v>1</v>
          </cell>
          <cell r="K125" t="str">
            <v>N/A</v>
          </cell>
          <cell r="L125" t="str">
            <v>N/A</v>
          </cell>
          <cell r="M125" t="str">
            <v>N/A</v>
          </cell>
          <cell r="N125" t="str">
            <v>N/A</v>
          </cell>
          <cell r="O125" t="str">
            <v>N/A</v>
          </cell>
          <cell r="P125" t="str">
            <v>N/A</v>
          </cell>
          <cell r="Q125" t="str">
            <v>N/A</v>
          </cell>
          <cell r="R125" t="str">
            <v>N/A</v>
          </cell>
          <cell r="S125" t="str">
            <v>N/A</v>
          </cell>
          <cell r="T125" t="str">
            <v>N/A</v>
          </cell>
          <cell r="U125" t="str">
            <v>N/A</v>
          </cell>
          <cell r="V125" t="str">
            <v>N/A</v>
          </cell>
          <cell r="W125" t="str">
            <v>N/A</v>
          </cell>
          <cell r="X125" t="str">
            <v>N/A</v>
          </cell>
          <cell r="Y125" t="str">
            <v>N/A</v>
          </cell>
          <cell r="Z125" t="str">
            <v>N/A</v>
          </cell>
          <cell r="AA125" t="str">
            <v>N/A</v>
          </cell>
          <cell r="AB125" t="str">
            <v>N/A</v>
          </cell>
          <cell r="AC125" t="str">
            <v>N/A</v>
          </cell>
          <cell r="AD125" t="str">
            <v>N/A</v>
          </cell>
          <cell r="AE125" t="str">
            <v>N/A</v>
          </cell>
          <cell r="AF125" t="str">
            <v>N/A</v>
          </cell>
          <cell r="AG125" t="str">
            <v>N/A</v>
          </cell>
          <cell r="AH125" t="str">
            <v>N/A</v>
          </cell>
        </row>
        <row r="126">
          <cell r="D126" t="str">
            <v>Additional Feature</v>
          </cell>
          <cell r="E126" t="str">
            <v/>
          </cell>
          <cell r="F126" t="str">
            <v>N</v>
          </cell>
          <cell r="G126" t="str">
            <v>회로</v>
          </cell>
          <cell r="H126" t="str">
            <v/>
          </cell>
          <cell r="I126" t="str">
            <v>NONE</v>
          </cell>
          <cell r="J126" t="b">
            <v>1</v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</row>
        <row r="127">
          <cell r="D127" t="str">
            <v>System</v>
          </cell>
          <cell r="E127" t="str">
            <v/>
          </cell>
          <cell r="F127" t="str">
            <v>Y</v>
          </cell>
          <cell r="G127" t="str">
            <v>회로</v>
          </cell>
          <cell r="H127" t="str">
            <v/>
          </cell>
          <cell r="I127" t="str">
            <v>NONE</v>
          </cell>
          <cell r="J127" t="b">
            <v>1</v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</row>
        <row r="128">
          <cell r="D128" t="str">
            <v>Digital Broadcasting</v>
          </cell>
          <cell r="E128" t="str">
            <v>* DTV 방송 사양 (소비자 입장)_x000D_
※ PVI : DTV Tuner</v>
          </cell>
          <cell r="F128" t="str">
            <v>Y</v>
          </cell>
          <cell r="G128" t="str">
            <v>회로</v>
          </cell>
          <cell r="H128" t="str">
            <v/>
          </cell>
          <cell r="I128" t="str">
            <v>TEXT</v>
          </cell>
          <cell r="J128" t="b">
            <v>0</v>
          </cell>
          <cell r="K128" t="str">
            <v>DVB-TC(T2 Ready)</v>
          </cell>
          <cell r="L128" t="str">
            <v>DVB-TC(T2 Ready)</v>
          </cell>
          <cell r="M128" t="str">
            <v>DVB-TC(T2 Ready)</v>
          </cell>
          <cell r="N128" t="str">
            <v>DVB-TC(T2 Ready)</v>
          </cell>
          <cell r="O128" t="str">
            <v>DVB-TCS2(T2 Ready)</v>
          </cell>
          <cell r="P128" t="str">
            <v>DVB-TCS2(T2 Ready)</v>
          </cell>
          <cell r="Q128" t="str">
            <v>DVB-TCS2(T2 Ready)</v>
          </cell>
          <cell r="R128" t="str">
            <v>DVB-TCS2(T2 Ready)</v>
          </cell>
          <cell r="S128" t="str">
            <v>DVB-T2C</v>
          </cell>
          <cell r="T128" t="str">
            <v>DVB-T2C</v>
          </cell>
          <cell r="U128" t="str">
            <v>DVB-T2C</v>
          </cell>
          <cell r="V128" t="str">
            <v>DVB-T2C</v>
          </cell>
          <cell r="W128" t="str">
            <v>DVB-T2CS2</v>
          </cell>
          <cell r="X128" t="str">
            <v>DVB-T2CS2</v>
          </cell>
          <cell r="Y128" t="str">
            <v>DVB-T2CS2</v>
          </cell>
          <cell r="Z128" t="str">
            <v>DVB-T2CS2</v>
          </cell>
          <cell r="AA128" t="str">
            <v>DVB-TC(T2 Ready)</v>
          </cell>
          <cell r="AB128" t="str">
            <v>DVB-TC(T2 Ready)</v>
          </cell>
          <cell r="AC128" t="str">
            <v>DVB-TCS2(T2 Ready)</v>
          </cell>
          <cell r="AD128" t="str">
            <v>DVB-TCS2(T2 Ready)</v>
          </cell>
          <cell r="AE128" t="str">
            <v>DVB-T2C</v>
          </cell>
          <cell r="AF128" t="str">
            <v>DVB-T2C</v>
          </cell>
          <cell r="AG128" t="str">
            <v>DVB-T2CS2</v>
          </cell>
          <cell r="AH128" t="str">
            <v>DVB-T2CS2</v>
          </cell>
        </row>
        <row r="129">
          <cell r="D129" t="str">
            <v>DTV Sound System</v>
          </cell>
          <cell r="E129" t="str">
            <v/>
          </cell>
          <cell r="F129" t="str">
            <v>N</v>
          </cell>
          <cell r="G129" t="str">
            <v>회로</v>
          </cell>
          <cell r="H129" t="str">
            <v/>
          </cell>
          <cell r="I129" t="str">
            <v>SELECT</v>
          </cell>
          <cell r="J129" t="b">
            <v>1</v>
          </cell>
          <cell r="K129" t="str">
            <v>Dolby</v>
          </cell>
          <cell r="L129" t="str">
            <v>Dolby</v>
          </cell>
          <cell r="M129" t="str">
            <v>Dolby</v>
          </cell>
          <cell r="N129" t="str">
            <v>Dolby</v>
          </cell>
          <cell r="O129" t="str">
            <v>Dolby</v>
          </cell>
          <cell r="P129" t="str">
            <v>Dolby</v>
          </cell>
          <cell r="Q129" t="str">
            <v>Dolby</v>
          </cell>
          <cell r="R129" t="str">
            <v>Dolby</v>
          </cell>
          <cell r="S129" t="str">
            <v>Dolby</v>
          </cell>
          <cell r="T129" t="str">
            <v>Dolby</v>
          </cell>
          <cell r="U129" t="str">
            <v>Dolby</v>
          </cell>
          <cell r="V129" t="str">
            <v>Dolby</v>
          </cell>
          <cell r="W129" t="str">
            <v>Dolby</v>
          </cell>
          <cell r="X129" t="str">
            <v>Dolby</v>
          </cell>
          <cell r="Y129" t="str">
            <v>Dolby</v>
          </cell>
          <cell r="Z129" t="str">
            <v>Dolby</v>
          </cell>
          <cell r="AA129" t="str">
            <v>Dolby</v>
          </cell>
          <cell r="AB129" t="str">
            <v>Dolby</v>
          </cell>
          <cell r="AC129" t="str">
            <v>Dolby</v>
          </cell>
          <cell r="AD129" t="str">
            <v>Dolby</v>
          </cell>
          <cell r="AE129" t="str">
            <v>Dolby</v>
          </cell>
          <cell r="AF129" t="str">
            <v>Dolby</v>
          </cell>
          <cell r="AG129" t="str">
            <v>Dolby</v>
          </cell>
          <cell r="AH129" t="str">
            <v>Dolby</v>
          </cell>
        </row>
        <row r="130">
          <cell r="D130" t="str">
            <v>Analog Tuner</v>
          </cell>
          <cell r="E130" t="str">
            <v>* Analog Tuner 지원 여부</v>
          </cell>
          <cell r="F130" t="str">
            <v>Y</v>
          </cell>
          <cell r="G130" t="str">
            <v>회로</v>
          </cell>
          <cell r="H130" t="str">
            <v/>
          </cell>
          <cell r="I130" t="str">
            <v>SELECT</v>
          </cell>
          <cell r="J130" t="b">
            <v>1</v>
          </cell>
          <cell r="K130" t="str">
            <v>Yes</v>
          </cell>
          <cell r="L130" t="str">
            <v>Yes</v>
          </cell>
          <cell r="M130" t="str">
            <v>Yes</v>
          </cell>
          <cell r="N130" t="str">
            <v>Yes</v>
          </cell>
          <cell r="O130" t="str">
            <v>Yes</v>
          </cell>
          <cell r="P130" t="str">
            <v>Yes</v>
          </cell>
          <cell r="Q130" t="str">
            <v>Yes</v>
          </cell>
          <cell r="R130" t="str">
            <v>Yes</v>
          </cell>
          <cell r="S130" t="str">
            <v>Yes</v>
          </cell>
          <cell r="T130" t="str">
            <v>Yes</v>
          </cell>
          <cell r="U130" t="str">
            <v>Yes</v>
          </cell>
          <cell r="V130" t="str">
            <v>Yes</v>
          </cell>
          <cell r="W130" t="str">
            <v>Yes</v>
          </cell>
          <cell r="X130" t="str">
            <v>Yes</v>
          </cell>
          <cell r="Y130" t="str">
            <v>Yes</v>
          </cell>
          <cell r="Z130" t="str">
            <v>Yes</v>
          </cell>
          <cell r="AA130" t="str">
            <v>Yes</v>
          </cell>
          <cell r="AB130" t="str">
            <v>Yes</v>
          </cell>
          <cell r="AC130" t="str">
            <v>Yes</v>
          </cell>
          <cell r="AD130" t="str">
            <v>Yes</v>
          </cell>
          <cell r="AE130" t="str">
            <v>Yes</v>
          </cell>
          <cell r="AF130" t="str">
            <v>Yes</v>
          </cell>
          <cell r="AG130" t="str">
            <v>Yes</v>
          </cell>
          <cell r="AH130" t="str">
            <v>Yes</v>
          </cell>
        </row>
        <row r="131">
          <cell r="D131" t="str">
            <v>Analog Tuner Type</v>
          </cell>
          <cell r="E131" t="str">
            <v/>
          </cell>
          <cell r="F131" t="str">
            <v>N</v>
          </cell>
          <cell r="G131" t="str">
            <v>회로</v>
          </cell>
          <cell r="H131" t="str">
            <v/>
          </cell>
          <cell r="I131" t="str">
            <v>CHECKBOX</v>
          </cell>
          <cell r="J131" t="b">
            <v>1</v>
          </cell>
          <cell r="K131" t="str">
            <v>NTSC 4.43, VIT,PAL-B/G, D/K, I, I/I',SECAM-B/G, D/K, L/L'</v>
          </cell>
          <cell r="L131" t="str">
            <v>NTSC 4.43, VIT,PAL-B/G, D/K, I, I/I',SECAM-B/G, D/K, L/L'</v>
          </cell>
          <cell r="M131" t="str">
            <v>NTSC 4.43, VIT,PAL-B/G, D/K, I, I/I',SECAM-B/G, D/K, L/L'</v>
          </cell>
          <cell r="N131" t="str">
            <v>NTSC 4.43, VIT,PAL-B/G, D/K, I, I/I',SECAM-B/G, D/K, L/L'</v>
          </cell>
          <cell r="O131" t="str">
            <v>NTSC 4.43, VIT,PAL-B/G, D/K, I, I/I',SECAM-B/G, D/K, L/L'</v>
          </cell>
          <cell r="P131" t="str">
            <v>NTSC 4.43, VIT,PAL-B/G, D/K, I, I/I',SECAM-B/G, D/K, L/L'</v>
          </cell>
          <cell r="Q131" t="str">
            <v>NTSC 4.43, VIT,PAL-B/G, D/K, I, I/I',SECAM-B/G, D/K, L/L'</v>
          </cell>
          <cell r="R131" t="str">
            <v>NTSC 4.43, VIT,PAL-B/G, D/K, I, I/I',SECAM-B/G, D/K, L/L'</v>
          </cell>
          <cell r="S131" t="str">
            <v>NTSC 4.43, VIT,PAL-B/G, D/K, I, I/I',SECAM-B/G, D/K, L/L'</v>
          </cell>
          <cell r="T131" t="str">
            <v>NTSC 4.43, VIT,PAL-B/G, D/K, I, I/I',SECAM-B/G, D/K, L/L'</v>
          </cell>
          <cell r="U131" t="str">
            <v>NTSC 4.43, VIT,PAL-B/G, D/K, I, I/I',SECAM-B/G, D/K, L/L'</v>
          </cell>
          <cell r="V131" t="str">
            <v>NTSC 4.43, VIT,PAL-B/G, D/K, I, I/I',SECAM-B/G, D/K, L/L'</v>
          </cell>
          <cell r="W131" t="str">
            <v>NTSC 4.43, VIT,PAL-B/G, D/K, I, I/I',SECAM-B/G, D/K, L/L'</v>
          </cell>
          <cell r="X131" t="str">
            <v>NTSC 4.43, VIT,PAL-B/G, D/K, I, I/I',SECAM-B/G, D/K, L/L'</v>
          </cell>
          <cell r="Y131" t="str">
            <v>NTSC 4.43, VIT,PAL-B/G, D/K, I, I/I',SECAM-B/G, D/K, L/L'</v>
          </cell>
          <cell r="Z131" t="str">
            <v>NTSC 4.43, VIT,PAL-B/G, D/K, I, I/I',SECAM-B/G, D/K, L/L'</v>
          </cell>
          <cell r="AA131" t="str">
            <v>NTSC 4.43, VIT,PAL-B/G, D/K, I, I/I',SECAM-B/G, D/K</v>
          </cell>
          <cell r="AB131" t="str">
            <v>NTSC 4.43, VIT,PAL-B/G, D/K, I, I/I',SECAM-B/G, D/K</v>
          </cell>
          <cell r="AC131" t="str">
            <v>NTSC 4.43, VIT,PAL-B/G, D/K, I, I/I',SECAM-B/G, D/K</v>
          </cell>
          <cell r="AD131" t="str">
            <v>NTSC 4.43, VIT,PAL-B/G, D/K, I, I/I',SECAM-B/G, D/K</v>
          </cell>
          <cell r="AE131" t="str">
            <v>NTSC 4.43, VIT,PAL-B/G, D/K, I, I/I',SECAM-B/G, D/K</v>
          </cell>
          <cell r="AF131" t="str">
            <v>NTSC 4.43, VIT,PAL-B/G, D/K, I, I/I',SECAM-B/G, D/K</v>
          </cell>
          <cell r="AG131" t="str">
            <v>NTSC 4.43, VIT,PAL-B/G, D/K, I, I/I',SECAM-B/G, D/K</v>
          </cell>
          <cell r="AH131" t="str">
            <v>NTSC 4.43, VIT,PAL-B/G, D/K, I, I/I',SECAM-B/G, D/K</v>
          </cell>
        </row>
        <row r="132">
          <cell r="D132" t="str">
            <v>2 Tuner</v>
          </cell>
          <cell r="E132" t="str">
            <v>* 2Tuner_x000D_
※ PVI : Twin Tuner</v>
          </cell>
          <cell r="F132" t="str">
            <v>Y</v>
          </cell>
          <cell r="G132" t="str">
            <v>회로</v>
          </cell>
          <cell r="H132" t="str">
            <v/>
          </cell>
          <cell r="I132" t="str">
            <v>SELECT</v>
          </cell>
          <cell r="J132" t="b">
            <v>1</v>
          </cell>
          <cell r="K132" t="str">
            <v>N/A</v>
          </cell>
          <cell r="L132" t="str">
            <v>N/A</v>
          </cell>
          <cell r="M132" t="str">
            <v>N/A</v>
          </cell>
          <cell r="N132" t="str">
            <v>N/A</v>
          </cell>
          <cell r="O132" t="str">
            <v>N/A</v>
          </cell>
          <cell r="P132" t="str">
            <v>N/A</v>
          </cell>
          <cell r="Q132" t="str">
            <v>N/A</v>
          </cell>
          <cell r="R132" t="str">
            <v>N/A</v>
          </cell>
          <cell r="S132" t="str">
            <v>N/A</v>
          </cell>
          <cell r="T132" t="str">
            <v>N/A</v>
          </cell>
          <cell r="U132" t="str">
            <v>N/A</v>
          </cell>
          <cell r="V132" t="str">
            <v>N/A</v>
          </cell>
          <cell r="W132" t="str">
            <v>N/A</v>
          </cell>
          <cell r="X132" t="str">
            <v>N/A</v>
          </cell>
          <cell r="Y132" t="str">
            <v>N/A</v>
          </cell>
          <cell r="Z132" t="str">
            <v>N/A</v>
          </cell>
          <cell r="AA132" t="str">
            <v>N/A</v>
          </cell>
          <cell r="AB132" t="str">
            <v>N/A</v>
          </cell>
          <cell r="AC132" t="str">
            <v>N/A</v>
          </cell>
          <cell r="AD132" t="str">
            <v>N/A</v>
          </cell>
          <cell r="AE132" t="str">
            <v>N/A</v>
          </cell>
          <cell r="AF132" t="str">
            <v>N/A</v>
          </cell>
          <cell r="AG132" t="str">
            <v>N/A</v>
          </cell>
          <cell r="AH132" t="str">
            <v>N/A</v>
          </cell>
        </row>
        <row r="133">
          <cell r="D133" t="str">
            <v>CI (Common Interface)</v>
          </cell>
          <cell r="E133" t="str">
            <v>* CI 지원 (CI 모델은 CI+, 구주 2CI는 2CI+)</v>
          </cell>
          <cell r="F133" t="str">
            <v>Y</v>
          </cell>
          <cell r="G133" t="str">
            <v>회로</v>
          </cell>
          <cell r="H133" t="str">
            <v/>
          </cell>
          <cell r="I133" t="str">
            <v>SELECT</v>
          </cell>
          <cell r="J133" t="b">
            <v>1</v>
          </cell>
          <cell r="K133" t="str">
            <v>CI+(1.4)</v>
          </cell>
          <cell r="L133" t="str">
            <v>CI+(1.4)</v>
          </cell>
          <cell r="M133" t="str">
            <v>CI+(1.4)</v>
          </cell>
          <cell r="N133" t="str">
            <v>CI+(1.4)</v>
          </cell>
          <cell r="O133" t="str">
            <v>CI+(1.4)</v>
          </cell>
          <cell r="P133" t="str">
            <v>CI+(1.4)</v>
          </cell>
          <cell r="Q133" t="str">
            <v>CI+(1.4)</v>
          </cell>
          <cell r="R133" t="str">
            <v>CI+(1.4)</v>
          </cell>
          <cell r="S133" t="str">
            <v>CI+(1.4)</v>
          </cell>
          <cell r="T133" t="str">
            <v>CI+(1.4)</v>
          </cell>
          <cell r="U133" t="str">
            <v>CI+(1.4)</v>
          </cell>
          <cell r="V133" t="str">
            <v>CI+(1.4)</v>
          </cell>
          <cell r="W133" t="str">
            <v>CI+(1.4)</v>
          </cell>
          <cell r="X133" t="str">
            <v>CI+(1.4)</v>
          </cell>
          <cell r="Y133" t="str">
            <v>CI+(1.4)</v>
          </cell>
          <cell r="Z133" t="str">
            <v>CI+(1.4)</v>
          </cell>
          <cell r="AA133" t="str">
            <v>CI+(1.4)</v>
          </cell>
          <cell r="AB133" t="str">
            <v>CI+(1.4)</v>
          </cell>
          <cell r="AC133" t="str">
            <v>CI+(1.4)</v>
          </cell>
          <cell r="AD133" t="str">
            <v>CI+(1.4)</v>
          </cell>
          <cell r="AE133" t="str">
            <v>CI+(1.4)</v>
          </cell>
          <cell r="AF133" t="str">
            <v>CI+(1.4)</v>
          </cell>
          <cell r="AG133" t="str">
            <v>CI+(1.4)</v>
          </cell>
          <cell r="AH133" t="str">
            <v>CI+(1.4)</v>
          </cell>
        </row>
        <row r="134">
          <cell r="D134" t="str">
            <v>Data Broadcasting</v>
          </cell>
          <cell r="E134" t="str">
            <v>* 각 지역별 Data 방송 서비스 규격 (MHP / MHEG / HbbTV / ACAP / GINGA / OHTV)</v>
          </cell>
          <cell r="F134" t="str">
            <v>Y</v>
          </cell>
          <cell r="G134" t="str">
            <v>회로</v>
          </cell>
          <cell r="H134" t="str">
            <v/>
          </cell>
          <cell r="I134" t="str">
            <v>TEXT</v>
          </cell>
          <cell r="J134" t="b">
            <v>1</v>
          </cell>
          <cell r="K134" t="str">
            <v>HbbTV 2.0.1(IT)/ HbbTV 1.5(CZ,SK,DE,AT,FR,ES,FI,EE,GR)/ HbbTV 1.0(PL,HU,CH,BE,NL,LU,PT,DK)/ MHEG 5(GB,IE)</v>
          </cell>
          <cell r="L134" t="str">
            <v>HbbTV 2.0.1(IT)/ HbbTV 1.5(CZ,SK,DE,AT,FR,ES,FI,EE,GR)/ HbbTV 1.0(PL,HU,CH,BE,NL,LU,PT,DK)/ MHEG 5(GB,IE)</v>
          </cell>
          <cell r="M134" t="str">
            <v>HbbTV 2.0.1(IT)/ HbbTV 1.5(CZ,SK,DE,AT,FR,ES,FI,EE,GR)/ HbbTV 1.0(PL,HU,CH,BE,NL,LU,PT,DK)/ MHEG 5(GB,IE)</v>
          </cell>
          <cell r="N134" t="str">
            <v>HbbTV 2.0.1(IT)/ HbbTV 1.5(CZ,SK,DE,AT,FR,ES,FI,EE,GR)/ HbbTV 1.0(PL,HU,CH,BE,NL,LU,PT,DK)/ MHEG 5(GB,IE)</v>
          </cell>
          <cell r="O134" t="str">
            <v>HbbTV 2.0.1(IT)/ HbbTV 1.5(CZ,SK,DE,AT,FR,ES,FI,EE,GR)/ HbbTV 1.0(PL,HU,CH,BE,NL,LU,PT,DK)/ MHEG 5(GB,IE)</v>
          </cell>
          <cell r="P134" t="str">
            <v>HbbTV 2.0.1(IT)/ HbbTV 1.5(CZ,SK,DE,AT,FR,ES,FI,EE,GR)/ HbbTV 1.0(PL,HU,CH,BE,NL,LU,PT,DK)/ MHEG 5(GB,IE)</v>
          </cell>
          <cell r="Q134" t="str">
            <v>HbbTV 2.0.1(IT)/ HbbTV 1.5(CZ,SK,DE,AT,FR,ES,FI,EE,GR)/ HbbTV 1.0(PL,HU,CH,BE,NL,LU,PT,DK)/ MHEG 5(GB,IE)</v>
          </cell>
          <cell r="R134" t="str">
            <v>HbbTV 2.0.1(IT)/ HbbTV 1.5(CZ,SK,DE,AT,FR,ES,FI,EE,GR)/ HbbTV 1.0(PL,HU,CH,BE,NL,LU,PT,DK)/ MHEG 5(GB,IE)</v>
          </cell>
          <cell r="S134" t="str">
            <v>HbbTV 2.0.1(IT)/ HbbTV 1.5(CZ,SK,DE,AT,FR,ES,FI,EE,GR)/ HbbTV 1.0(PL,HU,CH,BE,NL,LU,PT,DK)/ MHEG 5(GB,IE)</v>
          </cell>
          <cell r="T134" t="str">
            <v>HbbTV 2.0.1(IT)/ HbbTV 1.5(CZ,SK,DE,AT,FR,ES,FI,EE,GR)/ HbbTV 1.0(PL,HU,CH,BE,NL,LU,PT,DK)/ MHEG 5(GB,IE)</v>
          </cell>
          <cell r="U134" t="str">
            <v>HbbTV 2.0.1(IT)/ HbbTV 1.5(CZ,SK,DE,AT,FR,ES,FI,EE,GR)/ HbbTV 1.0(PL,HU,CH,BE,NL,LU,PT,DK)/ MHEG 5(GB,IE)</v>
          </cell>
          <cell r="V134" t="str">
            <v>HbbTV 2.0.1(IT)/ HbbTV 1.5(CZ,SK,DE,AT,FR,ES,FI,EE,GR)/ HbbTV 1.0(PL,HU,CH,BE,NL,LU,PT,DK)/ MHEG 5(GB,IE)</v>
          </cell>
          <cell r="W134" t="str">
            <v>HbbTV 2.0.1(IT)/ HbbTV 1.5(CZ,SK,DE,AT,FR,ES,FI,EE,GR)/ HbbTV 1.0(PL,HU,CH,BE,NL,LU,PT,DK)/ MHEG 5(GB,IE)</v>
          </cell>
          <cell r="X134" t="str">
            <v>HbbTV 2.0.1(IT)/ HbbTV 1.5(CZ,SK,DE,AT,FR,ES,FI,EE,GR)/ HbbTV 1.0(PL,HU,CH,BE,NL,LU,PT,DK)/ MHEG 5(GB,IE)</v>
          </cell>
          <cell r="Y134" t="str">
            <v>HbbTV 2.0.1(IT)/ HbbTV 1.5(CZ,SK,DE,AT,FR,ES,FI,EE,GR)/ HbbTV 1.0(PL,HU,CH,BE,NL,LU,PT,DK)/ MHEG 5(GB,IE)</v>
          </cell>
          <cell r="Z134" t="str">
            <v>HbbTV 2.0.1(IT)/ HbbTV 1.5(CZ,SK,DE,AT,FR,ES,FI,EE,GR)/ HbbTV 1.0(PL,HU,CH,BE,NL,LU,PT,DK)/ MHEG 5(GB,IE)</v>
          </cell>
          <cell r="AA134" t="str">
            <v>HbbTV 2.0.1(IT)/ HbbTV 1.5(CZ,SK,DE,AT,FR,ES,FI,EE,GR)/ HbbTV 1.0(PL,HU,CH,BE,NL,LU,PT,DK)/ MHEG 5(GB,IE)</v>
          </cell>
          <cell r="AB134" t="str">
            <v>HbbTV 2.0.1(IT)/ HbbTV 1.5(CZ,SK,DE,AT,FR,ES,FI,EE,GR)/ HbbTV 1.0(PL,HU,CH,BE,NL,LU,PT,DK)/ MHEG 5(GB,IE)</v>
          </cell>
          <cell r="AC134" t="str">
            <v>HbbTV 2.0.1(IT)/ HbbTV 1.5(CZ,SK,DE,AT,FR,ES,FI,EE,GR)/ HbbTV 1.0(PL,HU,CH,BE,NL,LU,PT,DK)/ MHEG 5(GB,IE)</v>
          </cell>
          <cell r="AD134" t="str">
            <v>HbbTV 2.0.1(IT)/ HbbTV 1.5(CZ,SK,DE,AT,FR,ES,FI,EE,GR)/ HbbTV 1.0(PL,HU,CH,BE,NL,LU,PT,DK)/ MHEG 5(GB,IE)</v>
          </cell>
          <cell r="AE134" t="str">
            <v>HbbTV 2.0.1(IT)/ HbbTV 1.5(CZ,SK,DE,AT,FR,ES,FI,EE,GR)/ HbbTV 1.0(PL,HU,CH,BE,NL,LU,PT,DK)/ MHEG 5(GB,IE)</v>
          </cell>
          <cell r="AF134" t="str">
            <v>HbbTV 2.0.1(IT)/ HbbTV 1.5(CZ,SK,DE,AT,FR,ES,FI,EE,GR)/ HbbTV 1.0(PL,HU,CH,BE,NL,LU,PT,DK)/ MHEG 5(GB,IE)</v>
          </cell>
          <cell r="AG134" t="str">
            <v>HbbTV 2.0.1(IT)/ HbbTV 1.5(CZ,SK,DE,AT,FR,ES,FI,EE,GR)/ HbbTV 1.0(PL,HU,CH,BE,NL,LU,PT,DK)/ MHEG 5(GB,IE)</v>
          </cell>
          <cell r="AH134" t="str">
            <v>HbbTV 2.0.1(IT)/ HbbTV 1.5(CZ,SK,DE,AT,FR,ES,FI,EE,GR)/ HbbTV 1.0(PL,HU,CH,BE,NL,LU,PT,DK)/ MHEG 5(GB,IE)</v>
          </cell>
        </row>
        <row r="135">
          <cell r="D135" t="str">
            <v>ATV Sound System</v>
          </cell>
          <cell r="E135" t="str">
            <v/>
          </cell>
          <cell r="F135" t="str">
            <v>N</v>
          </cell>
          <cell r="G135" t="str">
            <v>회로</v>
          </cell>
          <cell r="H135" t="str">
            <v/>
          </cell>
          <cell r="I135" t="str">
            <v>CHECKBOX</v>
          </cell>
          <cell r="J135" t="b">
            <v>1</v>
          </cell>
          <cell r="K135" t="str">
            <v>BG,I,DK,L</v>
          </cell>
          <cell r="L135" t="str">
            <v>BG,I,DK,L</v>
          </cell>
          <cell r="M135" t="str">
            <v>BG,I,DK,L</v>
          </cell>
          <cell r="N135" t="str">
            <v>BG,I,DK,L</v>
          </cell>
          <cell r="O135" t="str">
            <v>BG,I,DK,L</v>
          </cell>
          <cell r="P135" t="str">
            <v>BG,I,DK,L</v>
          </cell>
          <cell r="Q135" t="str">
            <v>BG,I,DK,L</v>
          </cell>
          <cell r="R135" t="str">
            <v>BG,I,DK,L</v>
          </cell>
          <cell r="S135" t="str">
            <v>BG,I,DK,L</v>
          </cell>
          <cell r="T135" t="str">
            <v>BG,I,DK,L</v>
          </cell>
          <cell r="U135" t="str">
            <v>BG,I,DK,L</v>
          </cell>
          <cell r="V135" t="str">
            <v>BG,I,DK,L</v>
          </cell>
          <cell r="W135" t="str">
            <v>BG,I,DK,L</v>
          </cell>
          <cell r="X135" t="str">
            <v>BG,I,DK,L</v>
          </cell>
          <cell r="Y135" t="str">
            <v>BG,I,DK,L</v>
          </cell>
          <cell r="Z135" t="str">
            <v>BG,I,DK,L</v>
          </cell>
          <cell r="AA135" t="str">
            <v>BG,I,DK,L</v>
          </cell>
          <cell r="AB135" t="str">
            <v>BG,I,DK,L</v>
          </cell>
          <cell r="AC135" t="str">
            <v>BG,I,DK,L</v>
          </cell>
          <cell r="AD135" t="str">
            <v>BG,I,DK,L</v>
          </cell>
          <cell r="AE135" t="str">
            <v>BG,I,DK,L</v>
          </cell>
          <cell r="AF135" t="str">
            <v>BG,I,DK,L</v>
          </cell>
          <cell r="AG135" t="str">
            <v>BG,I,DK,L</v>
          </cell>
          <cell r="AH135" t="str">
            <v>BG,I,DK,L</v>
          </cell>
        </row>
        <row r="136">
          <cell r="D136" t="str">
            <v>Tuner Vendor &amp; Model</v>
          </cell>
          <cell r="E136" t="str">
            <v/>
          </cell>
          <cell r="F136" t="str">
            <v>N</v>
          </cell>
          <cell r="G136" t="str">
            <v>회로</v>
          </cell>
          <cell r="H136" t="str">
            <v/>
          </cell>
          <cell r="I136" t="str">
            <v>CHECKBOX | CHECKBOX</v>
          </cell>
          <cell r="J136" t="b">
            <v>0</v>
          </cell>
          <cell r="K136" t="str">
            <v>SoluM | DTOS40EH7A</v>
          </cell>
          <cell r="L136" t="str">
            <v>SoluM | DTOS40EH7A</v>
          </cell>
          <cell r="M136" t="str">
            <v>SoluM | DTOS40EH7A</v>
          </cell>
          <cell r="N136" t="str">
            <v>SoluM | TDOS40EH&amp;A</v>
          </cell>
          <cell r="O136" t="str">
            <v>SoluM | DTOS24EH7A</v>
          </cell>
          <cell r="P136" t="str">
            <v>SoluM | DTOS24EH7A</v>
          </cell>
          <cell r="Q136" t="str">
            <v>SoluM | DTOS24EH7A</v>
          </cell>
          <cell r="R136" t="str">
            <v>SoluM | TDOS-24EH7A</v>
          </cell>
          <cell r="S136" t="str">
            <v>SoluM | DTOS40EH7A</v>
          </cell>
          <cell r="T136" t="str">
            <v>SoluM | DTOS40EH7A</v>
          </cell>
          <cell r="U136" t="str">
            <v>SoluM | DTOS40EH7A</v>
          </cell>
          <cell r="V136" t="str">
            <v>SoluM | TDOS40EH&amp;A</v>
          </cell>
          <cell r="W136" t="str">
            <v>SoluM | TDOS-24EH7A</v>
          </cell>
          <cell r="X136" t="str">
            <v>SoluM | TDOS-24EH7A</v>
          </cell>
          <cell r="Y136" t="str">
            <v>SoluM | TDOS-24EH7A</v>
          </cell>
          <cell r="Z136" t="str">
            <v>SoluM | TDOS-24EH7A</v>
          </cell>
          <cell r="AA136" t="str">
            <v>SoluM | TDOS40EH&amp;A</v>
          </cell>
          <cell r="AB136" t="str">
            <v>SoluM | TDOS40EH&amp;A</v>
          </cell>
          <cell r="AC136" t="str">
            <v>SoluM | TDOS40EH&amp;A</v>
          </cell>
          <cell r="AD136" t="str">
            <v>SoluM | TDOS40EH&amp;A</v>
          </cell>
          <cell r="AE136" t="str">
            <v>SoluM | TDOS40EH&amp;A</v>
          </cell>
          <cell r="AF136" t="str">
            <v>SoluM | TDOS40EH&amp;A</v>
          </cell>
          <cell r="AG136" t="str">
            <v>SoluM | TDOS40EH&amp;A</v>
          </cell>
          <cell r="AH136" t="str">
            <v>SoluM | TDOS40EH&amp;A</v>
          </cell>
        </row>
        <row r="137">
          <cell r="D137" t="str">
            <v>TV Key</v>
          </cell>
          <cell r="E137" t="str">
            <v>USB 동글을 통한 유료 서비스의 TV 직접 수신 기능 제공</v>
          </cell>
          <cell r="F137" t="str">
            <v>Y</v>
          </cell>
          <cell r="G137" t="str">
            <v>회로</v>
          </cell>
          <cell r="H137" t="str">
            <v/>
          </cell>
          <cell r="I137" t="str">
            <v>SELECT</v>
          </cell>
          <cell r="J137" t="b">
            <v>1</v>
          </cell>
          <cell r="K137" t="str">
            <v>Yes</v>
          </cell>
          <cell r="L137" t="str">
            <v>Yes</v>
          </cell>
          <cell r="M137" t="str">
            <v>Yes</v>
          </cell>
          <cell r="N137" t="str">
            <v>Yes</v>
          </cell>
          <cell r="O137" t="str">
            <v>Yes</v>
          </cell>
          <cell r="P137" t="str">
            <v>Yes</v>
          </cell>
          <cell r="Q137" t="str">
            <v>Yes</v>
          </cell>
          <cell r="R137" t="str">
            <v>Yes</v>
          </cell>
          <cell r="S137" t="str">
            <v>Yes</v>
          </cell>
          <cell r="T137" t="str">
            <v>Yes</v>
          </cell>
          <cell r="U137" t="str">
            <v>Yes</v>
          </cell>
          <cell r="V137" t="str">
            <v>Yes</v>
          </cell>
          <cell r="W137" t="str">
            <v>Yes</v>
          </cell>
          <cell r="X137" t="str">
            <v>Yes</v>
          </cell>
          <cell r="Y137" t="str">
            <v>Yes</v>
          </cell>
          <cell r="Z137" t="str">
            <v>Yes</v>
          </cell>
          <cell r="AA137" t="str">
            <v>Yes</v>
          </cell>
          <cell r="AB137" t="str">
            <v>Yes</v>
          </cell>
          <cell r="AC137" t="str">
            <v>Yes</v>
          </cell>
          <cell r="AD137" t="str">
            <v>Yes</v>
          </cell>
          <cell r="AE137" t="str">
            <v>Yes</v>
          </cell>
          <cell r="AF137" t="str">
            <v>Yes</v>
          </cell>
          <cell r="AG137" t="str">
            <v>Yes</v>
          </cell>
          <cell r="AH137" t="str">
            <v>Yes</v>
          </cell>
        </row>
        <row r="138">
          <cell r="D138" t="str">
            <v>Core Component</v>
          </cell>
          <cell r="E138" t="str">
            <v/>
          </cell>
          <cell r="F138" t="str">
            <v>N</v>
          </cell>
          <cell r="G138" t="str">
            <v>회로</v>
          </cell>
          <cell r="H138" t="str">
            <v/>
          </cell>
          <cell r="I138" t="str">
            <v>NONE</v>
          </cell>
          <cell r="J138" t="b">
            <v>1</v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</row>
        <row r="139">
          <cell r="D139" t="str">
            <v>DDR SDRAM</v>
          </cell>
          <cell r="E139" t="str">
            <v/>
          </cell>
          <cell r="F139" t="str">
            <v>N</v>
          </cell>
          <cell r="G139" t="str">
            <v>회로</v>
          </cell>
          <cell r="H139" t="str">
            <v/>
          </cell>
          <cell r="I139" t="str">
            <v>SELECT</v>
          </cell>
          <cell r="J139" t="b">
            <v>1</v>
          </cell>
          <cell r="K139" t="str">
            <v>Samsung</v>
          </cell>
          <cell r="L139" t="str">
            <v>Samsung</v>
          </cell>
          <cell r="M139" t="str">
            <v>Samsung</v>
          </cell>
          <cell r="N139" t="str">
            <v>Samsung</v>
          </cell>
          <cell r="O139" t="str">
            <v>Samsung</v>
          </cell>
          <cell r="P139" t="str">
            <v>Samsung</v>
          </cell>
          <cell r="Q139" t="str">
            <v>Samsung</v>
          </cell>
          <cell r="R139" t="str">
            <v>Samsung</v>
          </cell>
          <cell r="S139" t="str">
            <v>Samsung</v>
          </cell>
          <cell r="T139" t="str">
            <v>Samsung</v>
          </cell>
          <cell r="U139" t="str">
            <v>Samsung</v>
          </cell>
          <cell r="V139" t="str">
            <v>Samsung</v>
          </cell>
          <cell r="W139" t="str">
            <v>Samsung</v>
          </cell>
          <cell r="X139" t="str">
            <v>Samsung</v>
          </cell>
          <cell r="Y139" t="str">
            <v>Samsung</v>
          </cell>
          <cell r="Z139" t="str">
            <v>Samsung</v>
          </cell>
          <cell r="AA139" t="str">
            <v>Nayna</v>
          </cell>
          <cell r="AB139" t="str">
            <v>Nayna</v>
          </cell>
          <cell r="AC139" t="str">
            <v>Nayna</v>
          </cell>
          <cell r="AD139" t="str">
            <v>Nayna</v>
          </cell>
          <cell r="AE139" t="str">
            <v>Nayna</v>
          </cell>
          <cell r="AF139" t="str">
            <v>Nayna</v>
          </cell>
          <cell r="AG139" t="str">
            <v>Nayna</v>
          </cell>
          <cell r="AH139" t="str">
            <v>Nayna</v>
          </cell>
        </row>
        <row r="140">
          <cell r="D140" t="str">
            <v>Flash Memory</v>
          </cell>
          <cell r="E140" t="str">
            <v/>
          </cell>
          <cell r="F140" t="str">
            <v>N</v>
          </cell>
          <cell r="G140" t="str">
            <v>회로</v>
          </cell>
          <cell r="H140" t="str">
            <v/>
          </cell>
          <cell r="I140" t="str">
            <v>CHECKBOX | TEXT</v>
          </cell>
          <cell r="J140" t="b">
            <v>1</v>
          </cell>
          <cell r="K140" t="str">
            <v>EMMC | 4G</v>
          </cell>
          <cell r="L140" t="str">
            <v>EMMC | 4G</v>
          </cell>
          <cell r="M140" t="str">
            <v>EMMC | 4G</v>
          </cell>
          <cell r="N140" t="str">
            <v>EMMC | 4G</v>
          </cell>
          <cell r="O140" t="str">
            <v>EMMC | 4G</v>
          </cell>
          <cell r="P140" t="str">
            <v>EMMC | 4G</v>
          </cell>
          <cell r="Q140" t="str">
            <v>EMMC | 4G</v>
          </cell>
          <cell r="R140" t="str">
            <v>EMMC | 4G</v>
          </cell>
          <cell r="S140" t="str">
            <v>EMMC | 4G</v>
          </cell>
          <cell r="T140" t="str">
            <v>EMMC | 4G</v>
          </cell>
          <cell r="U140" t="str">
            <v>EMMC | 4G</v>
          </cell>
          <cell r="V140" t="str">
            <v>EMMC | 4G</v>
          </cell>
          <cell r="W140" t="str">
            <v>EMMC | 4G</v>
          </cell>
          <cell r="X140" t="str">
            <v>EMMC | 4G</v>
          </cell>
          <cell r="Y140" t="str">
            <v>EMMC | 4G</v>
          </cell>
          <cell r="Z140" t="str">
            <v>EMMC | 4G</v>
          </cell>
          <cell r="AA140" t="str">
            <v>EMMC | 4G</v>
          </cell>
          <cell r="AB140" t="str">
            <v>EMMC | 4G</v>
          </cell>
          <cell r="AC140" t="str">
            <v>EMMC | 4G</v>
          </cell>
          <cell r="AD140" t="str">
            <v>EMMC | 4G</v>
          </cell>
          <cell r="AE140" t="str">
            <v>EMMC | 4G</v>
          </cell>
          <cell r="AF140" t="str">
            <v>EMMC | 4G</v>
          </cell>
          <cell r="AG140" t="str">
            <v>EMMC | 4G</v>
          </cell>
          <cell r="AH140" t="str">
            <v>EMMC | 4G</v>
          </cell>
        </row>
        <row r="141">
          <cell r="D141" t="str">
            <v>Serial Flash Memory</v>
          </cell>
          <cell r="E141" t="str">
            <v/>
          </cell>
          <cell r="F141" t="str">
            <v>N</v>
          </cell>
          <cell r="G141" t="str">
            <v>회로</v>
          </cell>
          <cell r="H141" t="str">
            <v/>
          </cell>
          <cell r="I141" t="str">
            <v>SELECT</v>
          </cell>
          <cell r="J141" t="b">
            <v>1</v>
          </cell>
          <cell r="K141" t="str">
            <v>N/A</v>
          </cell>
          <cell r="L141" t="str">
            <v>N/A</v>
          </cell>
          <cell r="M141" t="str">
            <v>N/A</v>
          </cell>
          <cell r="N141" t="str">
            <v>N/A</v>
          </cell>
          <cell r="O141" t="str">
            <v>N/A</v>
          </cell>
          <cell r="P141" t="str">
            <v>N/A</v>
          </cell>
          <cell r="Q141" t="str">
            <v>N/A</v>
          </cell>
          <cell r="R141" t="str">
            <v>N/A</v>
          </cell>
          <cell r="S141" t="str">
            <v>N/A</v>
          </cell>
          <cell r="T141" t="str">
            <v>N/A</v>
          </cell>
          <cell r="U141" t="str">
            <v>N/A</v>
          </cell>
          <cell r="V141" t="str">
            <v>N/A</v>
          </cell>
          <cell r="W141" t="str">
            <v>N/A</v>
          </cell>
          <cell r="X141" t="str">
            <v>N/A</v>
          </cell>
          <cell r="Y141" t="str">
            <v>N/A</v>
          </cell>
          <cell r="Z141" t="str">
            <v>N/A</v>
          </cell>
          <cell r="AA141" t="str">
            <v>N/A</v>
          </cell>
          <cell r="AB141" t="str">
            <v>N/A</v>
          </cell>
          <cell r="AC141" t="str">
            <v>N/A</v>
          </cell>
          <cell r="AD141" t="str">
            <v>N/A</v>
          </cell>
          <cell r="AE141" t="str">
            <v>N/A</v>
          </cell>
          <cell r="AF141" t="str">
            <v>N/A</v>
          </cell>
          <cell r="AG141" t="str">
            <v>N/A</v>
          </cell>
          <cell r="AH141" t="str">
            <v>N/A</v>
          </cell>
        </row>
        <row r="142">
          <cell r="D142" t="str">
            <v>HDMI Switch</v>
          </cell>
          <cell r="E142" t="str">
            <v/>
          </cell>
          <cell r="F142" t="str">
            <v>N</v>
          </cell>
          <cell r="G142" t="str">
            <v>회로</v>
          </cell>
          <cell r="H142" t="str">
            <v/>
          </cell>
          <cell r="I142" t="str">
            <v>SELECT</v>
          </cell>
          <cell r="J142" t="b">
            <v>1</v>
          </cell>
          <cell r="K142" t="str">
            <v>N/A</v>
          </cell>
          <cell r="L142" t="str">
            <v>N/A</v>
          </cell>
          <cell r="M142" t="str">
            <v>N/A</v>
          </cell>
          <cell r="N142" t="str">
            <v>N/A</v>
          </cell>
          <cell r="O142" t="str">
            <v>N/A</v>
          </cell>
          <cell r="P142" t="str">
            <v>N/A</v>
          </cell>
          <cell r="Q142" t="str">
            <v>N/A</v>
          </cell>
          <cell r="R142" t="str">
            <v>N/A</v>
          </cell>
          <cell r="S142" t="str">
            <v>N/A</v>
          </cell>
          <cell r="T142" t="str">
            <v>N/A</v>
          </cell>
          <cell r="U142" t="str">
            <v>N/A</v>
          </cell>
          <cell r="V142" t="str">
            <v>N/A</v>
          </cell>
          <cell r="W142" t="str">
            <v>N/A</v>
          </cell>
          <cell r="X142" t="str">
            <v>N/A</v>
          </cell>
          <cell r="Y142" t="str">
            <v>N/A</v>
          </cell>
          <cell r="Z142" t="str">
            <v>N/A</v>
          </cell>
          <cell r="AA142" t="str">
            <v>N/A</v>
          </cell>
          <cell r="AB142" t="str">
            <v>N/A</v>
          </cell>
          <cell r="AC142" t="str">
            <v>N/A</v>
          </cell>
          <cell r="AD142" t="str">
            <v>N/A</v>
          </cell>
          <cell r="AE142" t="str">
            <v>N/A</v>
          </cell>
          <cell r="AF142" t="str">
            <v>N/A</v>
          </cell>
          <cell r="AG142" t="str">
            <v>N/A</v>
          </cell>
          <cell r="AH142" t="str">
            <v>N/A</v>
          </cell>
        </row>
        <row r="143">
          <cell r="D143" t="str">
            <v>Display Device Vender</v>
          </cell>
          <cell r="E143" t="str">
            <v/>
          </cell>
          <cell r="F143" t="str">
            <v>N</v>
          </cell>
          <cell r="G143" t="str">
            <v>회로</v>
          </cell>
          <cell r="H143" t="str">
            <v/>
          </cell>
          <cell r="I143" t="str">
            <v>CHECKBOX</v>
          </cell>
          <cell r="J143" t="b">
            <v>1</v>
          </cell>
          <cell r="K143" t="str">
            <v>AUO</v>
          </cell>
          <cell r="L143" t="str">
            <v>Innolux</v>
          </cell>
          <cell r="M143" t="str">
            <v>SDC</v>
          </cell>
          <cell r="N143" t="str">
            <v>SDC</v>
          </cell>
          <cell r="O143" t="str">
            <v>AUO</v>
          </cell>
          <cell r="P143" t="str">
            <v>Innolux</v>
          </cell>
          <cell r="Q143" t="str">
            <v>SDC</v>
          </cell>
          <cell r="R143" t="str">
            <v>SDC</v>
          </cell>
          <cell r="S143" t="str">
            <v>AUO</v>
          </cell>
          <cell r="T143" t="str">
            <v>Innolux</v>
          </cell>
          <cell r="U143" t="str">
            <v>SDC</v>
          </cell>
          <cell r="V143" t="str">
            <v>SDC</v>
          </cell>
          <cell r="W143" t="str">
            <v>AUO</v>
          </cell>
          <cell r="X143" t="str">
            <v>Innolux</v>
          </cell>
          <cell r="Y143" t="str">
            <v>SDC</v>
          </cell>
          <cell r="Z143" t="str">
            <v>SDC</v>
          </cell>
          <cell r="AA143" t="str">
            <v>SDC</v>
          </cell>
          <cell r="AB143" t="str">
            <v>AUO</v>
          </cell>
          <cell r="AC143" t="str">
            <v>SDC</v>
          </cell>
          <cell r="AD143" t="str">
            <v>AUO</v>
          </cell>
          <cell r="AE143" t="str">
            <v>SDC</v>
          </cell>
          <cell r="AF143" t="str">
            <v>AUO</v>
          </cell>
          <cell r="AG143" t="str">
            <v>SDC</v>
          </cell>
          <cell r="AH143" t="str">
            <v>AUO</v>
          </cell>
        </row>
        <row r="144">
          <cell r="D144" t="str">
            <v>Connectivity</v>
          </cell>
          <cell r="E144" t="str">
            <v/>
          </cell>
          <cell r="F144" t="str">
            <v>Y</v>
          </cell>
          <cell r="G144" t="str">
            <v>회로</v>
          </cell>
          <cell r="H144" t="str">
            <v/>
          </cell>
          <cell r="I144" t="str">
            <v>NONE</v>
          </cell>
          <cell r="J144" t="b">
            <v>1</v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</row>
        <row r="145">
          <cell r="D145" t="str">
            <v>HDMI</v>
          </cell>
          <cell r="E145" t="str">
            <v>* HDMI 포트 개수</v>
          </cell>
          <cell r="F145" t="str">
            <v>Y</v>
          </cell>
          <cell r="G145" t="str">
            <v>회로</v>
          </cell>
          <cell r="H145" t="str">
            <v/>
          </cell>
          <cell r="I145" t="str">
            <v>SELECT</v>
          </cell>
          <cell r="J145" t="b">
            <v>1</v>
          </cell>
          <cell r="K145" t="str">
            <v>3</v>
          </cell>
          <cell r="L145" t="str">
            <v>3</v>
          </cell>
          <cell r="M145" t="str">
            <v>3</v>
          </cell>
          <cell r="N145" t="str">
            <v>3</v>
          </cell>
          <cell r="O145" t="str">
            <v>3</v>
          </cell>
          <cell r="P145" t="str">
            <v>3</v>
          </cell>
          <cell r="Q145" t="str">
            <v>3</v>
          </cell>
          <cell r="R145" t="str">
            <v>3</v>
          </cell>
          <cell r="S145" t="str">
            <v>3</v>
          </cell>
          <cell r="T145" t="str">
            <v>3</v>
          </cell>
          <cell r="U145" t="str">
            <v>3</v>
          </cell>
          <cell r="V145" t="str">
            <v>3</v>
          </cell>
          <cell r="W145" t="str">
            <v>3</v>
          </cell>
          <cell r="X145" t="str">
            <v>3</v>
          </cell>
          <cell r="Y145" t="str">
            <v>3</v>
          </cell>
          <cell r="Z145" t="str">
            <v>3</v>
          </cell>
          <cell r="AA145" t="str">
            <v>3</v>
          </cell>
          <cell r="AB145" t="str">
            <v>3</v>
          </cell>
          <cell r="AC145" t="str">
            <v>3</v>
          </cell>
          <cell r="AD145" t="str">
            <v>3</v>
          </cell>
          <cell r="AE145" t="str">
            <v>3</v>
          </cell>
          <cell r="AF145" t="str">
            <v>3</v>
          </cell>
          <cell r="AG145" t="str">
            <v>3</v>
          </cell>
          <cell r="AH145" t="str">
            <v>3</v>
          </cell>
        </row>
        <row r="146">
          <cell r="D146" t="str">
            <v>Resolution</v>
          </cell>
          <cell r="E146" t="str">
            <v/>
          </cell>
          <cell r="F146" t="str">
            <v>N</v>
          </cell>
          <cell r="G146" t="str">
            <v>회로</v>
          </cell>
          <cell r="H146" t="str">
            <v/>
          </cell>
          <cell r="I146" t="str">
            <v>CHECKBOX</v>
          </cell>
          <cell r="J146" t="b">
            <v>1</v>
          </cell>
          <cell r="K146" t="str">
            <v>3840 x 2160</v>
          </cell>
          <cell r="L146" t="str">
            <v>3840 x 2160</v>
          </cell>
          <cell r="M146" t="str">
            <v>3840 x 2160</v>
          </cell>
          <cell r="N146" t="str">
            <v>3840 x 2160</v>
          </cell>
          <cell r="O146" t="str">
            <v>3840 x 2160</v>
          </cell>
          <cell r="P146" t="str">
            <v>3840 x 2160</v>
          </cell>
          <cell r="Q146" t="str">
            <v>3840 x 2160</v>
          </cell>
          <cell r="R146" t="str">
            <v>3840 x 2160</v>
          </cell>
          <cell r="S146" t="str">
            <v>3840 x 2160</v>
          </cell>
          <cell r="T146" t="str">
            <v>3840 x 2160</v>
          </cell>
          <cell r="U146" t="str">
            <v>3840 x 2160</v>
          </cell>
          <cell r="V146" t="str">
            <v>3840 x 2160</v>
          </cell>
          <cell r="W146" t="str">
            <v>3840 x 2160</v>
          </cell>
          <cell r="X146" t="str">
            <v>3840 x 2160</v>
          </cell>
          <cell r="Y146" t="str">
            <v>3840 x 2160</v>
          </cell>
          <cell r="Z146" t="str">
            <v>3840 x 2160</v>
          </cell>
          <cell r="AA146" t="str">
            <v>3840 x 2160</v>
          </cell>
          <cell r="AB146" t="str">
            <v>3840 x 2160</v>
          </cell>
          <cell r="AC146" t="str">
            <v>3840 x 2160</v>
          </cell>
          <cell r="AD146" t="str">
            <v>3840 x 2160</v>
          </cell>
          <cell r="AE146" t="str">
            <v>3840 x 2160</v>
          </cell>
          <cell r="AF146" t="str">
            <v>3840 x 2160</v>
          </cell>
          <cell r="AG146" t="str">
            <v>3840 x 2160</v>
          </cell>
          <cell r="AH146" t="str">
            <v>3840 x 2160</v>
          </cell>
        </row>
        <row r="147">
          <cell r="D147" t="str">
            <v>DVI Support Port</v>
          </cell>
          <cell r="E147" t="str">
            <v/>
          </cell>
          <cell r="F147" t="str">
            <v>N</v>
          </cell>
          <cell r="G147" t="str">
            <v>회로</v>
          </cell>
          <cell r="H147" t="str">
            <v/>
          </cell>
          <cell r="I147" t="str">
            <v>SELECT</v>
          </cell>
          <cell r="J147" t="b">
            <v>1</v>
          </cell>
          <cell r="K147" t="str">
            <v>ALL</v>
          </cell>
          <cell r="L147" t="str">
            <v>ALL</v>
          </cell>
          <cell r="M147" t="str">
            <v>ALL</v>
          </cell>
          <cell r="N147" t="str">
            <v>ALL</v>
          </cell>
          <cell r="O147" t="str">
            <v>ALL</v>
          </cell>
          <cell r="P147" t="str">
            <v>ALL</v>
          </cell>
          <cell r="Q147" t="str">
            <v>ALL</v>
          </cell>
          <cell r="R147" t="str">
            <v>ALL</v>
          </cell>
          <cell r="S147" t="str">
            <v>ALL</v>
          </cell>
          <cell r="T147" t="str">
            <v>ALL</v>
          </cell>
          <cell r="U147" t="str">
            <v>ALL</v>
          </cell>
          <cell r="V147" t="str">
            <v>ALL</v>
          </cell>
          <cell r="W147" t="str">
            <v>ALL</v>
          </cell>
          <cell r="X147" t="str">
            <v>ALL</v>
          </cell>
          <cell r="Y147" t="str">
            <v>ALL</v>
          </cell>
          <cell r="Z147" t="str">
            <v>ALL</v>
          </cell>
          <cell r="AA147" t="str">
            <v>Port1 Type</v>
          </cell>
          <cell r="AB147" t="str">
            <v>Port1 Type</v>
          </cell>
          <cell r="AC147" t="str">
            <v>Port1 Type</v>
          </cell>
          <cell r="AD147" t="str">
            <v>Port1 Type</v>
          </cell>
          <cell r="AE147" t="str">
            <v>Port1 Type</v>
          </cell>
          <cell r="AF147" t="str">
            <v>Port1 Type</v>
          </cell>
          <cell r="AG147" t="str">
            <v>Port1 Type</v>
          </cell>
          <cell r="AH147" t="str">
            <v>Port1 Type</v>
          </cell>
        </row>
        <row r="148">
          <cell r="D148" t="str">
            <v>MHL Support Port</v>
          </cell>
          <cell r="E148" t="str">
            <v/>
          </cell>
          <cell r="F148" t="str">
            <v>N</v>
          </cell>
          <cell r="G148" t="str">
            <v>회로</v>
          </cell>
          <cell r="H148" t="str">
            <v/>
          </cell>
          <cell r="I148" t="str">
            <v>CHECKBOX</v>
          </cell>
          <cell r="J148" t="b">
            <v>1</v>
          </cell>
          <cell r="K148" t="str">
            <v>N/A</v>
          </cell>
          <cell r="L148" t="str">
            <v>N/A</v>
          </cell>
          <cell r="M148" t="str">
            <v>N/A</v>
          </cell>
          <cell r="N148" t="str">
            <v>N/A</v>
          </cell>
          <cell r="O148" t="str">
            <v>N/A</v>
          </cell>
          <cell r="P148" t="str">
            <v>N/A</v>
          </cell>
          <cell r="Q148" t="str">
            <v>N/A</v>
          </cell>
          <cell r="R148" t="str">
            <v>N/A</v>
          </cell>
          <cell r="S148" t="str">
            <v>N/A</v>
          </cell>
          <cell r="T148" t="str">
            <v>N/A</v>
          </cell>
          <cell r="U148" t="str">
            <v>N/A</v>
          </cell>
          <cell r="V148" t="str">
            <v>N/A</v>
          </cell>
          <cell r="W148" t="str">
            <v>N/A</v>
          </cell>
          <cell r="X148" t="str">
            <v>N/A</v>
          </cell>
          <cell r="Y148" t="str">
            <v>N/A</v>
          </cell>
          <cell r="Z148" t="str">
            <v>N/A</v>
          </cell>
          <cell r="AA148" t="str">
            <v>N/A</v>
          </cell>
          <cell r="AB148" t="str">
            <v>N/A</v>
          </cell>
          <cell r="AC148" t="str">
            <v>N/A</v>
          </cell>
          <cell r="AD148" t="str">
            <v>N/A</v>
          </cell>
          <cell r="AE148" t="str">
            <v>N/A</v>
          </cell>
          <cell r="AF148" t="str">
            <v>N/A</v>
          </cell>
          <cell r="AG148" t="str">
            <v>N/A</v>
          </cell>
          <cell r="AH148" t="str">
            <v>N/A</v>
          </cell>
        </row>
        <row r="149">
          <cell r="D149" t="str">
            <v>USB</v>
          </cell>
          <cell r="E149" t="str">
            <v>* USB 포트 개수</v>
          </cell>
          <cell r="F149" t="str">
            <v>Y</v>
          </cell>
          <cell r="G149" t="str">
            <v>회로</v>
          </cell>
          <cell r="H149" t="str">
            <v/>
          </cell>
          <cell r="I149" t="str">
            <v>SELECT</v>
          </cell>
          <cell r="J149" t="b">
            <v>1</v>
          </cell>
          <cell r="K149" t="str">
            <v>2</v>
          </cell>
          <cell r="L149" t="str">
            <v>2</v>
          </cell>
          <cell r="M149" t="str">
            <v>2</v>
          </cell>
          <cell r="N149" t="str">
            <v>2</v>
          </cell>
          <cell r="O149" t="str">
            <v>2</v>
          </cell>
          <cell r="P149" t="str">
            <v>2</v>
          </cell>
          <cell r="Q149" t="str">
            <v>2</v>
          </cell>
          <cell r="R149" t="str">
            <v>2</v>
          </cell>
          <cell r="S149" t="str">
            <v>2</v>
          </cell>
          <cell r="T149" t="str">
            <v>2</v>
          </cell>
          <cell r="U149" t="str">
            <v>2</v>
          </cell>
          <cell r="V149" t="str">
            <v>2</v>
          </cell>
          <cell r="W149" t="str">
            <v>2</v>
          </cell>
          <cell r="X149" t="str">
            <v>2</v>
          </cell>
          <cell r="Y149" t="str">
            <v>2</v>
          </cell>
          <cell r="Z149" t="str">
            <v>2</v>
          </cell>
          <cell r="AA149" t="str">
            <v>2</v>
          </cell>
          <cell r="AB149" t="str">
            <v>2</v>
          </cell>
          <cell r="AC149" t="str">
            <v>2</v>
          </cell>
          <cell r="AD149" t="str">
            <v>2</v>
          </cell>
          <cell r="AE149" t="str">
            <v>2</v>
          </cell>
          <cell r="AF149" t="str">
            <v>2</v>
          </cell>
          <cell r="AG149" t="str">
            <v>2</v>
          </cell>
          <cell r="AH149" t="str">
            <v>2</v>
          </cell>
        </row>
        <row r="150">
          <cell r="D150" t="str">
            <v>Port 1 Type</v>
          </cell>
          <cell r="E150" t="str">
            <v/>
          </cell>
          <cell r="F150" t="str">
            <v>N</v>
          </cell>
          <cell r="G150" t="str">
            <v>회로</v>
          </cell>
          <cell r="H150" t="str">
            <v/>
          </cell>
          <cell r="I150" t="str">
            <v>CHECKBOX</v>
          </cell>
          <cell r="J150" t="b">
            <v>1</v>
          </cell>
          <cell r="K150" t="str">
            <v>2.0</v>
          </cell>
          <cell r="L150" t="str">
            <v>2.0</v>
          </cell>
          <cell r="M150" t="str">
            <v>2.0</v>
          </cell>
          <cell r="N150" t="str">
            <v>2.0</v>
          </cell>
          <cell r="O150" t="str">
            <v>2.0</v>
          </cell>
          <cell r="P150" t="str">
            <v>2.0</v>
          </cell>
          <cell r="Q150" t="str">
            <v>2.0</v>
          </cell>
          <cell r="R150" t="str">
            <v>2.0</v>
          </cell>
          <cell r="S150" t="str">
            <v>2.0</v>
          </cell>
          <cell r="T150" t="str">
            <v>2.0</v>
          </cell>
          <cell r="U150" t="str">
            <v>2.0</v>
          </cell>
          <cell r="V150" t="str">
            <v>2.0</v>
          </cell>
          <cell r="W150" t="str">
            <v>2.0</v>
          </cell>
          <cell r="X150" t="str">
            <v>2.0</v>
          </cell>
          <cell r="Y150" t="str">
            <v>2.0</v>
          </cell>
          <cell r="Z150" t="str">
            <v>2.0</v>
          </cell>
          <cell r="AA150" t="str">
            <v>2.0</v>
          </cell>
          <cell r="AB150" t="str">
            <v>2.0</v>
          </cell>
          <cell r="AC150" t="str">
            <v>2.0</v>
          </cell>
          <cell r="AD150" t="str">
            <v>2.0</v>
          </cell>
          <cell r="AE150" t="str">
            <v>2.0</v>
          </cell>
          <cell r="AF150" t="str">
            <v>2.0</v>
          </cell>
          <cell r="AG150" t="str">
            <v>2.0</v>
          </cell>
          <cell r="AH150" t="str">
            <v>2.0</v>
          </cell>
        </row>
        <row r="151">
          <cell r="D151" t="str">
            <v>Port 2 Type</v>
          </cell>
          <cell r="E151" t="str">
            <v/>
          </cell>
          <cell r="F151" t="str">
            <v>N</v>
          </cell>
          <cell r="G151" t="str">
            <v>회로</v>
          </cell>
          <cell r="H151" t="str">
            <v/>
          </cell>
          <cell r="I151" t="str">
            <v>CHECKBOX</v>
          </cell>
          <cell r="J151" t="b">
            <v>1</v>
          </cell>
          <cell r="K151" t="str">
            <v>2.0</v>
          </cell>
          <cell r="L151" t="str">
            <v>2.0</v>
          </cell>
          <cell r="M151" t="str">
            <v>2.0</v>
          </cell>
          <cell r="N151" t="str">
            <v>2.0</v>
          </cell>
          <cell r="O151" t="str">
            <v>2.0</v>
          </cell>
          <cell r="P151" t="str">
            <v>2.0</v>
          </cell>
          <cell r="Q151" t="str">
            <v>2.0</v>
          </cell>
          <cell r="R151" t="str">
            <v>2.0</v>
          </cell>
          <cell r="S151" t="str">
            <v>2.0</v>
          </cell>
          <cell r="T151" t="str">
            <v>2.0</v>
          </cell>
          <cell r="U151" t="str">
            <v>2.0</v>
          </cell>
          <cell r="V151" t="str">
            <v>2.0</v>
          </cell>
          <cell r="W151" t="str">
            <v>2.0</v>
          </cell>
          <cell r="X151" t="str">
            <v>2.0</v>
          </cell>
          <cell r="Y151" t="str">
            <v>2.0</v>
          </cell>
          <cell r="Z151" t="str">
            <v>2.0</v>
          </cell>
          <cell r="AA151" t="str">
            <v>2.0</v>
          </cell>
          <cell r="AB151" t="str">
            <v>2.0</v>
          </cell>
          <cell r="AC151" t="str">
            <v>2.0</v>
          </cell>
          <cell r="AD151" t="str">
            <v>2.0</v>
          </cell>
          <cell r="AE151" t="str">
            <v>2.0</v>
          </cell>
          <cell r="AF151" t="str">
            <v>2.0</v>
          </cell>
          <cell r="AG151" t="str">
            <v>2.0</v>
          </cell>
          <cell r="AH151" t="str">
            <v>2.0</v>
          </cell>
        </row>
        <row r="152">
          <cell r="D152" t="str">
            <v>Port 3 Type</v>
          </cell>
          <cell r="E152" t="str">
            <v/>
          </cell>
          <cell r="F152" t="str">
            <v>N</v>
          </cell>
          <cell r="G152" t="str">
            <v>회로</v>
          </cell>
          <cell r="H152" t="str">
            <v/>
          </cell>
          <cell r="I152" t="str">
            <v>CHECKBOX</v>
          </cell>
          <cell r="J152" t="b">
            <v>1</v>
          </cell>
          <cell r="K152" t="str">
            <v>N/A</v>
          </cell>
          <cell r="L152" t="str">
            <v>N/A</v>
          </cell>
          <cell r="M152" t="str">
            <v>N/A</v>
          </cell>
          <cell r="N152" t="str">
            <v>N/A</v>
          </cell>
          <cell r="O152" t="str">
            <v>N/A</v>
          </cell>
          <cell r="P152" t="str">
            <v>N/A</v>
          </cell>
          <cell r="Q152" t="str">
            <v>N/A</v>
          </cell>
          <cell r="R152" t="str">
            <v>N/A</v>
          </cell>
          <cell r="S152" t="str">
            <v>N/A</v>
          </cell>
          <cell r="T152" t="str">
            <v>N/A</v>
          </cell>
          <cell r="U152" t="str">
            <v>N/A</v>
          </cell>
          <cell r="V152" t="str">
            <v>N/A</v>
          </cell>
          <cell r="W152" t="str">
            <v>N/A</v>
          </cell>
          <cell r="X152" t="str">
            <v>N/A</v>
          </cell>
          <cell r="Y152" t="str">
            <v>N/A</v>
          </cell>
          <cell r="Z152" t="str">
            <v>N/A</v>
          </cell>
          <cell r="AA152" t="str">
            <v>N/A</v>
          </cell>
          <cell r="AB152" t="str">
            <v>N/A</v>
          </cell>
          <cell r="AC152" t="str">
            <v>N/A</v>
          </cell>
          <cell r="AD152" t="str">
            <v>N/A</v>
          </cell>
          <cell r="AE152" t="str">
            <v>N/A</v>
          </cell>
          <cell r="AF152" t="str">
            <v>N/A</v>
          </cell>
          <cell r="AG152" t="str">
            <v>N/A</v>
          </cell>
          <cell r="AH152" t="str">
            <v>N/A</v>
          </cell>
        </row>
        <row r="153">
          <cell r="D153" t="str">
            <v>Port 4 Type</v>
          </cell>
          <cell r="E153" t="str">
            <v/>
          </cell>
          <cell r="F153" t="str">
            <v>N</v>
          </cell>
          <cell r="G153" t="str">
            <v>회로</v>
          </cell>
          <cell r="H153" t="str">
            <v/>
          </cell>
          <cell r="I153" t="str">
            <v>CHECKBOX</v>
          </cell>
          <cell r="J153" t="b">
            <v>1</v>
          </cell>
          <cell r="K153" t="str">
            <v>N/A</v>
          </cell>
          <cell r="L153" t="str">
            <v>N/A</v>
          </cell>
          <cell r="M153" t="str">
            <v>N/A</v>
          </cell>
          <cell r="N153" t="str">
            <v>N/A</v>
          </cell>
          <cell r="O153" t="str">
            <v>N/A</v>
          </cell>
          <cell r="P153" t="str">
            <v>N/A</v>
          </cell>
          <cell r="Q153" t="str">
            <v>N/A</v>
          </cell>
          <cell r="R153" t="str">
            <v>N/A</v>
          </cell>
          <cell r="S153" t="str">
            <v>N/A</v>
          </cell>
          <cell r="T153" t="str">
            <v>N/A</v>
          </cell>
          <cell r="U153" t="str">
            <v>N/A</v>
          </cell>
          <cell r="V153" t="str">
            <v>N/A</v>
          </cell>
          <cell r="W153" t="str">
            <v>N/A</v>
          </cell>
          <cell r="X153" t="str">
            <v>N/A</v>
          </cell>
          <cell r="Y153" t="str">
            <v>N/A</v>
          </cell>
          <cell r="Z153" t="str">
            <v>N/A</v>
          </cell>
          <cell r="AA153" t="str">
            <v>N/A</v>
          </cell>
          <cell r="AB153" t="str">
            <v>N/A</v>
          </cell>
          <cell r="AC153" t="str">
            <v>N/A</v>
          </cell>
          <cell r="AD153" t="str">
            <v>N/A</v>
          </cell>
          <cell r="AE153" t="str">
            <v>N/A</v>
          </cell>
          <cell r="AF153" t="str">
            <v>N/A</v>
          </cell>
          <cell r="AG153" t="str">
            <v>N/A</v>
          </cell>
          <cell r="AH153" t="str">
            <v>N/A</v>
          </cell>
        </row>
        <row r="154">
          <cell r="D154" t="str">
            <v>Port 5 Type</v>
          </cell>
          <cell r="E154" t="str">
            <v/>
          </cell>
          <cell r="F154" t="str">
            <v>N</v>
          </cell>
          <cell r="G154" t="str">
            <v>회로</v>
          </cell>
          <cell r="H154" t="str">
            <v/>
          </cell>
          <cell r="I154" t="str">
            <v>CHECKBOX</v>
          </cell>
          <cell r="J154" t="b">
            <v>1</v>
          </cell>
          <cell r="K154" t="str">
            <v>N/A</v>
          </cell>
          <cell r="L154" t="str">
            <v>N/A</v>
          </cell>
          <cell r="M154" t="str">
            <v>N/A</v>
          </cell>
          <cell r="N154" t="str">
            <v>N/A</v>
          </cell>
          <cell r="O154" t="str">
            <v>N/A</v>
          </cell>
          <cell r="P154" t="str">
            <v>N/A</v>
          </cell>
          <cell r="Q154" t="str">
            <v>N/A</v>
          </cell>
          <cell r="R154" t="str">
            <v>N/A</v>
          </cell>
          <cell r="S154" t="str">
            <v>N/A</v>
          </cell>
          <cell r="T154" t="str">
            <v>N/A</v>
          </cell>
          <cell r="U154" t="str">
            <v>N/A</v>
          </cell>
          <cell r="V154" t="str">
            <v>N/A</v>
          </cell>
          <cell r="W154" t="str">
            <v>N/A</v>
          </cell>
          <cell r="X154" t="str">
            <v>N/A</v>
          </cell>
          <cell r="Y154" t="str">
            <v>N/A</v>
          </cell>
          <cell r="Z154" t="str">
            <v>N/A</v>
          </cell>
          <cell r="AA154" t="str">
            <v>N/A</v>
          </cell>
          <cell r="AB154" t="str">
            <v>N/A</v>
          </cell>
          <cell r="AC154" t="str">
            <v>N/A</v>
          </cell>
          <cell r="AD154" t="str">
            <v>N/A</v>
          </cell>
          <cell r="AE154" t="str">
            <v>N/A</v>
          </cell>
          <cell r="AF154" t="str">
            <v>N/A</v>
          </cell>
          <cell r="AG154" t="str">
            <v>N/A</v>
          </cell>
          <cell r="AH154" t="str">
            <v>N/A</v>
          </cell>
        </row>
        <row r="155">
          <cell r="D155" t="str">
            <v>Component In (Y/Pb/Pr)</v>
          </cell>
          <cell r="E155" t="str">
            <v>* Component 단자 개수</v>
          </cell>
          <cell r="F155" t="str">
            <v>Y</v>
          </cell>
          <cell r="G155" t="str">
            <v>회로</v>
          </cell>
          <cell r="H155" t="str">
            <v/>
          </cell>
          <cell r="I155" t="str">
            <v>SELECT</v>
          </cell>
          <cell r="J155" t="b">
            <v>1</v>
          </cell>
          <cell r="K155" t="str">
            <v>1</v>
          </cell>
          <cell r="L155" t="str">
            <v>1</v>
          </cell>
          <cell r="M155" t="str">
            <v>1</v>
          </cell>
          <cell r="N155" t="str">
            <v>1</v>
          </cell>
          <cell r="O155" t="str">
            <v>1</v>
          </cell>
          <cell r="P155" t="str">
            <v>1</v>
          </cell>
          <cell r="Q155" t="str">
            <v>1</v>
          </cell>
          <cell r="R155" t="str">
            <v>1</v>
          </cell>
          <cell r="S155" t="str">
            <v>1</v>
          </cell>
          <cell r="T155" t="str">
            <v>1</v>
          </cell>
          <cell r="U155" t="str">
            <v>1</v>
          </cell>
          <cell r="V155" t="str">
            <v>1</v>
          </cell>
          <cell r="W155" t="str">
            <v>1</v>
          </cell>
          <cell r="X155" t="str">
            <v>1</v>
          </cell>
          <cell r="Y155" t="str">
            <v>1</v>
          </cell>
          <cell r="Z155" t="str">
            <v>1</v>
          </cell>
          <cell r="AA155" t="str">
            <v>1</v>
          </cell>
          <cell r="AB155" t="str">
            <v>1</v>
          </cell>
          <cell r="AC155" t="str">
            <v>1</v>
          </cell>
          <cell r="AD155" t="str">
            <v>1</v>
          </cell>
          <cell r="AE155" t="str">
            <v>1</v>
          </cell>
          <cell r="AF155" t="str">
            <v>1</v>
          </cell>
          <cell r="AG155" t="str">
            <v>1</v>
          </cell>
          <cell r="AH155" t="str">
            <v>1</v>
          </cell>
        </row>
        <row r="156">
          <cell r="D156" t="str">
            <v>Composite In (AV)</v>
          </cell>
          <cell r="E156" t="str">
            <v>* Composite 단자 개수 (공용일 경우 공용 표기)</v>
          </cell>
          <cell r="F156" t="str">
            <v>Y</v>
          </cell>
          <cell r="G156" t="str">
            <v>회로</v>
          </cell>
          <cell r="H156" t="str">
            <v/>
          </cell>
          <cell r="I156" t="str">
            <v>SELECT</v>
          </cell>
          <cell r="J156" t="b">
            <v>1</v>
          </cell>
          <cell r="K156" t="str">
            <v>1 (Common Use for Component Y)</v>
          </cell>
          <cell r="L156" t="str">
            <v>1 (Common Use for Component Y)</v>
          </cell>
          <cell r="M156" t="str">
            <v>1 (Common Use for Component Y)</v>
          </cell>
          <cell r="N156" t="str">
            <v>1 (Common Use for Component Y)</v>
          </cell>
          <cell r="O156" t="str">
            <v>1 (Common Use for Component Y)</v>
          </cell>
          <cell r="P156" t="str">
            <v>1 (Common Use for Component Y)</v>
          </cell>
          <cell r="Q156" t="str">
            <v>1 (Common Use for Component Y)</v>
          </cell>
          <cell r="R156" t="str">
            <v>1 (Common Use for Component Y)</v>
          </cell>
          <cell r="S156" t="str">
            <v>1 (Common Use for Component Y)</v>
          </cell>
          <cell r="T156" t="str">
            <v>1 (Common Use for Component Y)</v>
          </cell>
          <cell r="U156" t="str">
            <v>1 (Common Use for Component Y)</v>
          </cell>
          <cell r="V156" t="str">
            <v>1 (Common Use for Component Y)</v>
          </cell>
          <cell r="W156" t="str">
            <v>1 (Common Use for Component Y)</v>
          </cell>
          <cell r="X156" t="str">
            <v>1 (Common Use for Component Y)</v>
          </cell>
          <cell r="Y156" t="str">
            <v>1 (Common Use for Component Y)</v>
          </cell>
          <cell r="Z156" t="str">
            <v>1 (Common Use for Component Y)</v>
          </cell>
          <cell r="AA156" t="str">
            <v>1 (Common Use for Component Y)</v>
          </cell>
          <cell r="AB156" t="str">
            <v>1 (Common Use for Component Y)</v>
          </cell>
          <cell r="AC156" t="str">
            <v>1 (Common Use for Component Y)</v>
          </cell>
          <cell r="AD156" t="str">
            <v>1 (Common Use for Component Y)</v>
          </cell>
          <cell r="AE156" t="str">
            <v>1 (Common Use for Component Y)</v>
          </cell>
          <cell r="AF156" t="str">
            <v>1 (Common Use for Component Y)</v>
          </cell>
          <cell r="AG156" t="str">
            <v>1 (Common Use for Component Y)</v>
          </cell>
          <cell r="AH156" t="str">
            <v>1 (Common Use for Component Y)</v>
          </cell>
        </row>
        <row r="157">
          <cell r="D157" t="str">
            <v>Ethernet (LAN)</v>
          </cell>
          <cell r="E157" t="str">
            <v>* Lan Jack 단자 개수</v>
          </cell>
          <cell r="F157" t="str">
            <v>Y</v>
          </cell>
          <cell r="G157" t="str">
            <v>회로</v>
          </cell>
          <cell r="H157" t="str">
            <v/>
          </cell>
          <cell r="I157" t="str">
            <v>SELECT</v>
          </cell>
          <cell r="J157" t="b">
            <v>1</v>
          </cell>
          <cell r="K157" t="str">
            <v>Yes</v>
          </cell>
          <cell r="L157" t="str">
            <v>Yes</v>
          </cell>
          <cell r="M157" t="str">
            <v>Yes</v>
          </cell>
          <cell r="N157" t="str">
            <v>Yes</v>
          </cell>
          <cell r="O157" t="str">
            <v>Yes</v>
          </cell>
          <cell r="P157" t="str">
            <v>Yes</v>
          </cell>
          <cell r="Q157" t="str">
            <v>Yes</v>
          </cell>
          <cell r="R157" t="str">
            <v>Yes</v>
          </cell>
          <cell r="S157" t="str">
            <v>Yes</v>
          </cell>
          <cell r="T157" t="str">
            <v>Yes</v>
          </cell>
          <cell r="U157" t="str">
            <v>Yes</v>
          </cell>
          <cell r="V157" t="str">
            <v>Yes</v>
          </cell>
          <cell r="W157" t="str">
            <v>Yes</v>
          </cell>
          <cell r="X157" t="str">
            <v>Yes</v>
          </cell>
          <cell r="Y157" t="str">
            <v>Yes</v>
          </cell>
          <cell r="Z157" t="str">
            <v>Yes</v>
          </cell>
          <cell r="AA157" t="str">
            <v>Yes</v>
          </cell>
          <cell r="AB157" t="str">
            <v>Yes</v>
          </cell>
          <cell r="AC157" t="str">
            <v>Yes</v>
          </cell>
          <cell r="AD157" t="str">
            <v>Yes</v>
          </cell>
          <cell r="AE157" t="str">
            <v>Yes</v>
          </cell>
          <cell r="AF157" t="str">
            <v>Yes</v>
          </cell>
          <cell r="AG157" t="str">
            <v>Yes</v>
          </cell>
          <cell r="AH157" t="str">
            <v>Yes</v>
          </cell>
        </row>
        <row r="158">
          <cell r="D158" t="str">
            <v>Audio Out (Mini Jack / LR)</v>
          </cell>
          <cell r="E158" t="str">
            <v>* Audio Out Jack 단자 개수_x000D_
※ PVI : Audio Out (Mini Jack)</v>
          </cell>
          <cell r="F158" t="str">
            <v>Y</v>
          </cell>
          <cell r="G158" t="str">
            <v>회로</v>
          </cell>
          <cell r="H158" t="str">
            <v/>
          </cell>
          <cell r="I158" t="str">
            <v>SELECT</v>
          </cell>
          <cell r="J158" t="b">
            <v>1</v>
          </cell>
          <cell r="K158" t="str">
            <v>N/A</v>
          </cell>
          <cell r="L158" t="str">
            <v>N/A</v>
          </cell>
          <cell r="M158" t="str">
            <v>N/A</v>
          </cell>
          <cell r="N158" t="str">
            <v>N/A</v>
          </cell>
          <cell r="O158" t="str">
            <v>N/A</v>
          </cell>
          <cell r="P158" t="str">
            <v>N/A</v>
          </cell>
          <cell r="Q158" t="str">
            <v>N/A</v>
          </cell>
          <cell r="R158" t="str">
            <v>N/A</v>
          </cell>
          <cell r="S158" t="str">
            <v>N/A</v>
          </cell>
          <cell r="T158" t="str">
            <v>N/A</v>
          </cell>
          <cell r="U158" t="str">
            <v>N/A</v>
          </cell>
          <cell r="V158" t="str">
            <v>N/A</v>
          </cell>
          <cell r="W158" t="str">
            <v>N/A</v>
          </cell>
          <cell r="X158" t="str">
            <v>N/A</v>
          </cell>
          <cell r="Y158" t="str">
            <v>N/A</v>
          </cell>
          <cell r="Z158" t="str">
            <v>N/A</v>
          </cell>
          <cell r="AA158" t="str">
            <v>N/A</v>
          </cell>
          <cell r="AB158" t="str">
            <v>N/A</v>
          </cell>
          <cell r="AC158" t="str">
            <v>N/A</v>
          </cell>
          <cell r="AD158" t="str">
            <v>N/A</v>
          </cell>
          <cell r="AE158" t="str">
            <v>N/A</v>
          </cell>
          <cell r="AF158" t="str">
            <v>N/A</v>
          </cell>
          <cell r="AG158" t="str">
            <v>N/A</v>
          </cell>
          <cell r="AH158" t="str">
            <v>N/A</v>
          </cell>
        </row>
        <row r="159">
          <cell r="D159" t="str">
            <v>Digital Audio Out (Optical)</v>
          </cell>
          <cell r="E159" t="str">
            <v>* Optical Jack 단자 개수</v>
          </cell>
          <cell r="F159" t="str">
            <v>Y</v>
          </cell>
          <cell r="G159" t="str">
            <v>회로</v>
          </cell>
          <cell r="H159" t="str">
            <v/>
          </cell>
          <cell r="I159" t="str">
            <v>SELECT</v>
          </cell>
          <cell r="J159" t="b">
            <v>1</v>
          </cell>
          <cell r="K159" t="str">
            <v>1</v>
          </cell>
          <cell r="L159" t="str">
            <v>1</v>
          </cell>
          <cell r="M159" t="str">
            <v>1</v>
          </cell>
          <cell r="N159" t="str">
            <v>1</v>
          </cell>
          <cell r="O159" t="str">
            <v>1</v>
          </cell>
          <cell r="P159" t="str">
            <v>1</v>
          </cell>
          <cell r="Q159" t="str">
            <v>1</v>
          </cell>
          <cell r="R159" t="str">
            <v>1</v>
          </cell>
          <cell r="S159" t="str">
            <v>1</v>
          </cell>
          <cell r="T159" t="str">
            <v>1</v>
          </cell>
          <cell r="U159" t="str">
            <v>1</v>
          </cell>
          <cell r="V159" t="str">
            <v>1</v>
          </cell>
          <cell r="W159" t="str">
            <v>1</v>
          </cell>
          <cell r="X159" t="str">
            <v>1</v>
          </cell>
          <cell r="Y159" t="str">
            <v>1</v>
          </cell>
          <cell r="Z159" t="str">
            <v>1</v>
          </cell>
          <cell r="AA159" t="str">
            <v>1</v>
          </cell>
          <cell r="AB159" t="str">
            <v>1</v>
          </cell>
          <cell r="AC159" t="str">
            <v>1</v>
          </cell>
          <cell r="AD159" t="str">
            <v>1</v>
          </cell>
          <cell r="AE159" t="str">
            <v>1</v>
          </cell>
          <cell r="AF159" t="str">
            <v>1</v>
          </cell>
          <cell r="AG159" t="str">
            <v>1</v>
          </cell>
          <cell r="AH159" t="str">
            <v>1</v>
          </cell>
        </row>
        <row r="160">
          <cell r="D160" t="str">
            <v>RF In (Terrestrial/Cable input/Satellite Input)</v>
          </cell>
          <cell r="E160" t="str">
            <v>* 안테나 단자 개수이며, 지상파, 케이블, 위성 표기 필요
  - 공용일시 공용 표기"</v>
          </cell>
          <cell r="F160" t="str">
            <v>Y</v>
          </cell>
          <cell r="G160" t="str">
            <v>회로</v>
          </cell>
          <cell r="H160" t="str">
            <v/>
          </cell>
          <cell r="I160" t="str">
            <v>SELECT</v>
          </cell>
          <cell r="J160" t="b">
            <v>0</v>
          </cell>
          <cell r="K160" t="str">
            <v>1/1(Common Use for Terrestrial)/0</v>
          </cell>
          <cell r="L160" t="str">
            <v>1/1(Common Use for Terrestrial)/0</v>
          </cell>
          <cell r="M160" t="str">
            <v>1/1(Common Use for Terrestrial)/0</v>
          </cell>
          <cell r="N160" t="str">
            <v>1/1(Common Use for Terrestrial)/0</v>
          </cell>
          <cell r="O160" t="str">
            <v>1/1(Common Use for Terrestrial)/1</v>
          </cell>
          <cell r="P160" t="str">
            <v>1/1(Common Use for Terrestrial)/1</v>
          </cell>
          <cell r="Q160" t="str">
            <v>1/1(Common Use for Terrestrial)/1</v>
          </cell>
          <cell r="R160" t="str">
            <v>1/1(Common Use for Terrestrial)/1</v>
          </cell>
          <cell r="S160" t="str">
            <v>1/1(Common Use for Terrestrial)/0</v>
          </cell>
          <cell r="T160" t="str">
            <v>1/1(Common Use for Terrestrial)/0</v>
          </cell>
          <cell r="U160" t="str">
            <v>1/1(Common Use for Terrestrial)/0</v>
          </cell>
          <cell r="V160" t="str">
            <v>1/1(Common Use for Terrestrial)/0</v>
          </cell>
          <cell r="W160" t="str">
            <v>1/1(Common Use for Terrestrial)/1</v>
          </cell>
          <cell r="X160" t="str">
            <v>1/1(Common Use for Terrestrial)/1</v>
          </cell>
          <cell r="Y160" t="str">
            <v>1/1(Common Use for Terrestrial)/1</v>
          </cell>
          <cell r="Z160" t="str">
            <v>1/1(Common Use for Terrestrial)/1</v>
          </cell>
          <cell r="AA160" t="str">
            <v>1/1(Common Use for Terrestrial)/0</v>
          </cell>
          <cell r="AB160" t="str">
            <v>1/1(Common Use for Terrestrial)/0</v>
          </cell>
          <cell r="AC160" t="str">
            <v>1/1(Common Use for Terrestrial)/1</v>
          </cell>
          <cell r="AD160" t="str">
            <v>1/1(Common Use for Terrestrial)/1</v>
          </cell>
          <cell r="AE160" t="str">
            <v>1/1(Common Use for Terrestrial)/0</v>
          </cell>
          <cell r="AF160" t="str">
            <v>1/1(Common Use for Terrestrial)/0</v>
          </cell>
          <cell r="AG160" t="str">
            <v>1/1(Common Use for Terrestrial)/1</v>
          </cell>
          <cell r="AH160" t="str">
            <v>1/1(Common Use for Terrestrial)/1</v>
          </cell>
        </row>
        <row r="161">
          <cell r="D161" t="str">
            <v>Ex-Link ( RS-232C )</v>
          </cell>
          <cell r="E161" t="str">
            <v>* 외부 연결단자(서비스) 지원 개수</v>
          </cell>
          <cell r="F161" t="str">
            <v>Y</v>
          </cell>
          <cell r="G161" t="str">
            <v>회로</v>
          </cell>
          <cell r="H161" t="str">
            <v/>
          </cell>
          <cell r="I161" t="str">
            <v>SELECT</v>
          </cell>
          <cell r="J161" t="b">
            <v>1</v>
          </cell>
          <cell r="K161" t="str">
            <v>N/A</v>
          </cell>
          <cell r="L161" t="str">
            <v>N/A</v>
          </cell>
          <cell r="M161" t="str">
            <v>N/A</v>
          </cell>
          <cell r="N161" t="str">
            <v>N/A</v>
          </cell>
          <cell r="O161" t="str">
            <v>N/A</v>
          </cell>
          <cell r="P161" t="str">
            <v>N/A</v>
          </cell>
          <cell r="Q161" t="str">
            <v>N/A</v>
          </cell>
          <cell r="R161" t="str">
            <v>N/A</v>
          </cell>
          <cell r="S161" t="str">
            <v>N/A</v>
          </cell>
          <cell r="T161" t="str">
            <v>N/A</v>
          </cell>
          <cell r="U161" t="str">
            <v>N/A</v>
          </cell>
          <cell r="V161" t="str">
            <v>N/A</v>
          </cell>
          <cell r="W161" t="str">
            <v>N/A</v>
          </cell>
          <cell r="X161" t="str">
            <v>N/A</v>
          </cell>
          <cell r="Y161" t="str">
            <v>N/A</v>
          </cell>
          <cell r="Z161" t="str">
            <v>N/A</v>
          </cell>
          <cell r="AA161" t="str">
            <v>N/A</v>
          </cell>
          <cell r="AB161" t="str">
            <v>N/A</v>
          </cell>
          <cell r="AC161" t="str">
            <v>N/A</v>
          </cell>
          <cell r="AD161" t="str">
            <v>N/A</v>
          </cell>
          <cell r="AE161" t="str">
            <v>N/A</v>
          </cell>
          <cell r="AF161" t="str">
            <v>N/A</v>
          </cell>
          <cell r="AG161" t="str">
            <v>N/A</v>
          </cell>
          <cell r="AH161" t="str">
            <v>N/A</v>
          </cell>
        </row>
        <row r="162">
          <cell r="D162" t="str">
            <v>CI Slot</v>
          </cell>
          <cell r="E162" t="str">
            <v>* CI Slot 단자 개수</v>
          </cell>
          <cell r="F162" t="str">
            <v>Y</v>
          </cell>
          <cell r="G162" t="str">
            <v>회로</v>
          </cell>
          <cell r="H162" t="str">
            <v/>
          </cell>
          <cell r="I162" t="str">
            <v>SELECT</v>
          </cell>
          <cell r="J162" t="b">
            <v>1</v>
          </cell>
          <cell r="K162" t="str">
            <v>1</v>
          </cell>
          <cell r="L162" t="str">
            <v>1</v>
          </cell>
          <cell r="M162" t="str">
            <v>1</v>
          </cell>
          <cell r="N162" t="str">
            <v>1</v>
          </cell>
          <cell r="O162" t="str">
            <v>1</v>
          </cell>
          <cell r="P162" t="str">
            <v>1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  <cell r="W162" t="str">
            <v>1</v>
          </cell>
          <cell r="X162" t="str">
            <v>1</v>
          </cell>
          <cell r="Y162" t="str">
            <v>1</v>
          </cell>
          <cell r="Z162" t="str">
            <v>1</v>
          </cell>
          <cell r="AA162" t="str">
            <v>1</v>
          </cell>
          <cell r="AB162" t="str">
            <v>1</v>
          </cell>
          <cell r="AC162" t="str">
            <v>1</v>
          </cell>
          <cell r="AD162" t="str">
            <v>1</v>
          </cell>
          <cell r="AE162" t="str">
            <v>1</v>
          </cell>
          <cell r="AF162" t="str">
            <v>1</v>
          </cell>
          <cell r="AG162" t="str">
            <v>1</v>
          </cell>
          <cell r="AH162" t="str">
            <v>1</v>
          </cell>
        </row>
        <row r="163">
          <cell r="D163" t="str">
            <v>Monitor Output</v>
          </cell>
          <cell r="E163" t="str">
            <v/>
          </cell>
          <cell r="F163" t="str">
            <v>N</v>
          </cell>
          <cell r="G163" t="str">
            <v>회로</v>
          </cell>
          <cell r="H163" t="str">
            <v/>
          </cell>
          <cell r="I163" t="str">
            <v>SELECT</v>
          </cell>
          <cell r="J163" t="b">
            <v>1</v>
          </cell>
          <cell r="K163" t="str">
            <v>N/A</v>
          </cell>
          <cell r="L163" t="str">
            <v>N/A</v>
          </cell>
          <cell r="M163" t="str">
            <v>N/A</v>
          </cell>
          <cell r="N163" t="str">
            <v>N/A</v>
          </cell>
          <cell r="O163" t="str">
            <v>N/A</v>
          </cell>
          <cell r="P163" t="str">
            <v>N/A</v>
          </cell>
          <cell r="Q163" t="str">
            <v>N/A</v>
          </cell>
          <cell r="R163" t="str">
            <v>N/A</v>
          </cell>
          <cell r="S163" t="str">
            <v>N/A</v>
          </cell>
          <cell r="T163" t="str">
            <v>N/A</v>
          </cell>
          <cell r="U163" t="str">
            <v>N/A</v>
          </cell>
          <cell r="V163" t="str">
            <v>N/A</v>
          </cell>
          <cell r="W163" t="str">
            <v>N/A</v>
          </cell>
          <cell r="X163" t="str">
            <v>N/A</v>
          </cell>
          <cell r="Y163" t="str">
            <v>N/A</v>
          </cell>
          <cell r="Z163" t="str">
            <v>N/A</v>
          </cell>
          <cell r="AA163" t="str">
            <v>N/A</v>
          </cell>
          <cell r="AB163" t="str">
            <v>N/A</v>
          </cell>
          <cell r="AC163" t="str">
            <v>N/A</v>
          </cell>
          <cell r="AD163" t="str">
            <v>N/A</v>
          </cell>
          <cell r="AE163" t="str">
            <v>N/A</v>
          </cell>
          <cell r="AF163" t="str">
            <v>N/A</v>
          </cell>
          <cell r="AG163" t="str">
            <v>N/A</v>
          </cell>
          <cell r="AH163" t="str">
            <v>N/A</v>
          </cell>
        </row>
        <row r="164">
          <cell r="D164" t="str">
            <v>DVI</v>
          </cell>
          <cell r="E164" t="str">
            <v/>
          </cell>
          <cell r="F164" t="str">
            <v>N</v>
          </cell>
          <cell r="G164" t="str">
            <v>회로</v>
          </cell>
          <cell r="H164" t="str">
            <v/>
          </cell>
          <cell r="I164" t="str">
            <v>NONE</v>
          </cell>
          <cell r="J164" t="b">
            <v>1</v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</row>
        <row r="165">
          <cell r="D165" t="str">
            <v>Resolution</v>
          </cell>
          <cell r="E165" t="str">
            <v/>
          </cell>
          <cell r="F165" t="str">
            <v>N</v>
          </cell>
          <cell r="G165" t="str">
            <v>회로</v>
          </cell>
          <cell r="H165" t="str">
            <v/>
          </cell>
          <cell r="I165" t="str">
            <v>CHECKBOX</v>
          </cell>
          <cell r="J165" t="b">
            <v>1</v>
          </cell>
          <cell r="K165" t="str">
            <v>3840 x 2160</v>
          </cell>
          <cell r="L165" t="str">
            <v>3840 x 2160</v>
          </cell>
          <cell r="M165" t="str">
            <v>3840 x 2160</v>
          </cell>
          <cell r="N165" t="str">
            <v>3840 x 2160</v>
          </cell>
          <cell r="O165" t="str">
            <v>3840 x 2160</v>
          </cell>
          <cell r="P165" t="str">
            <v>3840 x 2160</v>
          </cell>
          <cell r="Q165" t="str">
            <v>3840 x 2160</v>
          </cell>
          <cell r="R165" t="str">
            <v>3840 x 2160</v>
          </cell>
          <cell r="S165" t="str">
            <v>3840 x 2160</v>
          </cell>
          <cell r="T165" t="str">
            <v>3840 x 2160</v>
          </cell>
          <cell r="U165" t="str">
            <v>3840 x 2160</v>
          </cell>
          <cell r="V165" t="str">
            <v>3840 x 2160</v>
          </cell>
          <cell r="W165" t="str">
            <v>3840 x 2160</v>
          </cell>
          <cell r="X165" t="str">
            <v>3840 x 2160</v>
          </cell>
          <cell r="Y165" t="str">
            <v>3840 x 2160</v>
          </cell>
          <cell r="Z165" t="str">
            <v>3840 x 2160</v>
          </cell>
          <cell r="AA165" t="str">
            <v>3840 x 2160</v>
          </cell>
          <cell r="AB165" t="str">
            <v>3840 x 2160</v>
          </cell>
          <cell r="AC165" t="str">
            <v>3840 x 2160</v>
          </cell>
          <cell r="AD165" t="str">
            <v>3840 x 2160</v>
          </cell>
          <cell r="AE165" t="str">
            <v>3840 x 2160</v>
          </cell>
          <cell r="AF165" t="str">
            <v>3840 x 2160</v>
          </cell>
          <cell r="AG165" t="str">
            <v>3840 x 2160</v>
          </cell>
          <cell r="AH165" t="str">
            <v>3840 x 2160</v>
          </cell>
        </row>
        <row r="166">
          <cell r="D166" t="str">
            <v>D-Sub Resolution</v>
          </cell>
          <cell r="E166" t="str">
            <v/>
          </cell>
          <cell r="F166" t="str">
            <v>N</v>
          </cell>
          <cell r="G166" t="str">
            <v>회로</v>
          </cell>
          <cell r="H166" t="str">
            <v/>
          </cell>
          <cell r="I166" t="str">
            <v>SELECT | SELECT</v>
          </cell>
          <cell r="J166" t="b">
            <v>1</v>
          </cell>
          <cell r="K166" t="str">
            <v>N/A | N/A</v>
          </cell>
          <cell r="L166" t="str">
            <v>N/A | N/A</v>
          </cell>
          <cell r="M166" t="str">
            <v>N/A | N/A</v>
          </cell>
          <cell r="N166" t="str">
            <v>N/A | N/A</v>
          </cell>
          <cell r="O166" t="str">
            <v>N/A | N/A</v>
          </cell>
          <cell r="P166" t="str">
            <v>N/A | N/A</v>
          </cell>
          <cell r="Q166" t="str">
            <v>N/A | N/A</v>
          </cell>
          <cell r="R166" t="str">
            <v>N/A | N/A</v>
          </cell>
          <cell r="S166" t="str">
            <v>N/A | N/A</v>
          </cell>
          <cell r="T166" t="str">
            <v>N/A | N/A</v>
          </cell>
          <cell r="U166" t="str">
            <v>N/A | N/A</v>
          </cell>
          <cell r="V166" t="str">
            <v>N/A | N/A</v>
          </cell>
          <cell r="W166" t="str">
            <v>N/A | N/A</v>
          </cell>
          <cell r="X166" t="str">
            <v>N/A | N/A</v>
          </cell>
          <cell r="Y166" t="str">
            <v>N/A | N/A</v>
          </cell>
          <cell r="Z166" t="str">
            <v>N/A | N/A</v>
          </cell>
          <cell r="AA166" t="str">
            <v>N/A | N/A</v>
          </cell>
          <cell r="AB166" t="str">
            <v>N/A | N/A</v>
          </cell>
          <cell r="AC166" t="str">
            <v>N/A | N/A</v>
          </cell>
          <cell r="AD166" t="str">
            <v>N/A | N/A</v>
          </cell>
          <cell r="AE166" t="str">
            <v>N/A | N/A</v>
          </cell>
          <cell r="AF166" t="str">
            <v>N/A | N/A</v>
          </cell>
          <cell r="AG166" t="str">
            <v>N/A | N/A</v>
          </cell>
          <cell r="AH166" t="str">
            <v>N/A | N/A</v>
          </cell>
        </row>
        <row r="167">
          <cell r="D167" t="str">
            <v>HDMI A / Return Ch. Support</v>
          </cell>
          <cell r="E167" t="str">
            <v>* Audio Return Chanel_x000D_
* HDMI를 통하여 SPDIF 를 TV 에서 HTS 에 전송 하는 기능_x000D_
※ PVI : HDMI 1.4 A/Return Ch. Support</v>
          </cell>
          <cell r="F167" t="str">
            <v>Y</v>
          </cell>
          <cell r="G167" t="str">
            <v>회로</v>
          </cell>
          <cell r="H167" t="str">
            <v/>
          </cell>
          <cell r="I167" t="str">
            <v>SELECT</v>
          </cell>
          <cell r="J167" t="b">
            <v>1</v>
          </cell>
          <cell r="K167" t="str">
            <v>Yes</v>
          </cell>
          <cell r="L167" t="str">
            <v>Yes</v>
          </cell>
          <cell r="M167" t="str">
            <v>Yes</v>
          </cell>
          <cell r="N167" t="str">
            <v>Yes</v>
          </cell>
          <cell r="O167" t="str">
            <v>Yes</v>
          </cell>
          <cell r="P167" t="str">
            <v>Yes</v>
          </cell>
          <cell r="Q167" t="str">
            <v>Yes</v>
          </cell>
          <cell r="R167" t="str">
            <v>Yes</v>
          </cell>
          <cell r="S167" t="str">
            <v>Yes</v>
          </cell>
          <cell r="T167" t="str">
            <v>Yes</v>
          </cell>
          <cell r="U167" t="str">
            <v>Yes</v>
          </cell>
          <cell r="V167" t="str">
            <v>Yes</v>
          </cell>
          <cell r="W167" t="str">
            <v>Yes</v>
          </cell>
          <cell r="X167" t="str">
            <v>Yes</v>
          </cell>
          <cell r="Y167" t="str">
            <v>Yes</v>
          </cell>
          <cell r="Z167" t="str">
            <v>Yes</v>
          </cell>
          <cell r="AA167" t="str">
            <v>Yes</v>
          </cell>
          <cell r="AB167" t="str">
            <v>Yes</v>
          </cell>
          <cell r="AC167" t="str">
            <v>Yes</v>
          </cell>
          <cell r="AD167" t="str">
            <v>Yes</v>
          </cell>
          <cell r="AE167" t="str">
            <v>Yes</v>
          </cell>
          <cell r="AF167" t="str">
            <v>Yes</v>
          </cell>
          <cell r="AG167" t="str">
            <v>Yes</v>
          </cell>
          <cell r="AH167" t="str">
            <v>Yes</v>
          </cell>
        </row>
        <row r="168">
          <cell r="D168" t="str">
            <v>HDMI Quick Switch</v>
          </cell>
          <cell r="E168" t="str">
            <v>* 외부 입력 소스간 빠른 전환을 지원하는 기능_x000D_
※ PVI : InstaPort S (HDMI quick switch)</v>
          </cell>
          <cell r="F168" t="str">
            <v>Y</v>
          </cell>
          <cell r="G168" t="str">
            <v>회로</v>
          </cell>
          <cell r="H168" t="str">
            <v/>
          </cell>
          <cell r="I168" t="str">
            <v>SELECT</v>
          </cell>
          <cell r="J168" t="b">
            <v>1</v>
          </cell>
          <cell r="K168" t="str">
            <v>Yes</v>
          </cell>
          <cell r="L168" t="str">
            <v>Yes</v>
          </cell>
          <cell r="M168" t="str">
            <v>Yes</v>
          </cell>
          <cell r="N168" t="str">
            <v>Yes</v>
          </cell>
          <cell r="O168" t="str">
            <v>Yes</v>
          </cell>
          <cell r="P168" t="str">
            <v>Yes</v>
          </cell>
          <cell r="Q168" t="str">
            <v>Yes</v>
          </cell>
          <cell r="R168" t="str">
            <v>Yes</v>
          </cell>
          <cell r="S168" t="str">
            <v>Yes</v>
          </cell>
          <cell r="T168" t="str">
            <v>Yes</v>
          </cell>
          <cell r="U168" t="str">
            <v>Yes</v>
          </cell>
          <cell r="V168" t="str">
            <v>Yes</v>
          </cell>
          <cell r="W168" t="str">
            <v>Yes</v>
          </cell>
          <cell r="X168" t="str">
            <v>Yes</v>
          </cell>
          <cell r="Y168" t="str">
            <v>Yes</v>
          </cell>
          <cell r="Z168" t="str">
            <v>Yes</v>
          </cell>
          <cell r="AA168" t="str">
            <v>Yes</v>
          </cell>
          <cell r="AB168" t="str">
            <v>Yes</v>
          </cell>
          <cell r="AC168" t="str">
            <v>Yes</v>
          </cell>
          <cell r="AD168" t="str">
            <v>Yes</v>
          </cell>
          <cell r="AE168" t="str">
            <v>Yes</v>
          </cell>
          <cell r="AF168" t="str">
            <v>Yes</v>
          </cell>
          <cell r="AG168" t="str">
            <v>Yes</v>
          </cell>
          <cell r="AH168" t="str">
            <v>Yes</v>
          </cell>
        </row>
        <row r="169">
          <cell r="D169" t="str">
            <v>Wireless LAN Adapter Support</v>
          </cell>
          <cell r="E169" t="str">
            <v>* 무선 랜 동글 지원여부</v>
          </cell>
          <cell r="F169" t="str">
            <v>Y</v>
          </cell>
          <cell r="G169" t="str">
            <v>회로</v>
          </cell>
          <cell r="H169" t="str">
            <v/>
          </cell>
          <cell r="I169" t="str">
            <v>SELECT</v>
          </cell>
          <cell r="J169" t="b">
            <v>1</v>
          </cell>
          <cell r="K169" t="str">
            <v>N/A</v>
          </cell>
          <cell r="L169" t="str">
            <v>N/A</v>
          </cell>
          <cell r="M169" t="str">
            <v>N/A</v>
          </cell>
          <cell r="N169" t="str">
            <v>N/A</v>
          </cell>
          <cell r="O169" t="str">
            <v>N/A</v>
          </cell>
          <cell r="P169" t="str">
            <v>N/A</v>
          </cell>
          <cell r="Q169" t="str">
            <v>N/A</v>
          </cell>
          <cell r="R169" t="str">
            <v>N/A</v>
          </cell>
          <cell r="S169" t="str">
            <v>N/A</v>
          </cell>
          <cell r="T169" t="str">
            <v>N/A</v>
          </cell>
          <cell r="U169" t="str">
            <v>N/A</v>
          </cell>
          <cell r="V169" t="str">
            <v>N/A</v>
          </cell>
          <cell r="W169" t="str">
            <v>N/A</v>
          </cell>
          <cell r="X169" t="str">
            <v>N/A</v>
          </cell>
          <cell r="Y169" t="str">
            <v>N/A</v>
          </cell>
          <cell r="Z169" t="str">
            <v>N/A</v>
          </cell>
          <cell r="AA169" t="str">
            <v>N/A</v>
          </cell>
          <cell r="AB169" t="str">
            <v>N/A</v>
          </cell>
          <cell r="AC169" t="str">
            <v>N/A</v>
          </cell>
          <cell r="AD169" t="str">
            <v>N/A</v>
          </cell>
          <cell r="AE169" t="str">
            <v>N/A</v>
          </cell>
          <cell r="AF169" t="str">
            <v>N/A</v>
          </cell>
          <cell r="AG169" t="str">
            <v>N/A</v>
          </cell>
          <cell r="AH169" t="str">
            <v>N/A</v>
          </cell>
        </row>
        <row r="170">
          <cell r="D170" t="str">
            <v>Wireless LAN Built-in</v>
          </cell>
          <cell r="E170" t="str">
            <v>* 무선 랜 Built-In 여부</v>
          </cell>
          <cell r="F170" t="str">
            <v>Y</v>
          </cell>
          <cell r="G170" t="str">
            <v>회로</v>
          </cell>
          <cell r="H170" t="str">
            <v/>
          </cell>
          <cell r="I170" t="str">
            <v>MSELECT</v>
          </cell>
          <cell r="J170" t="b">
            <v>1</v>
          </cell>
          <cell r="K170" t="str">
            <v>Yes</v>
          </cell>
          <cell r="L170" t="str">
            <v>Yes</v>
          </cell>
          <cell r="M170" t="str">
            <v>Yes</v>
          </cell>
          <cell r="N170" t="str">
            <v>Yes</v>
          </cell>
          <cell r="O170" t="str">
            <v>Yes</v>
          </cell>
          <cell r="P170" t="str">
            <v>Yes</v>
          </cell>
          <cell r="Q170" t="str">
            <v>Yes</v>
          </cell>
          <cell r="R170" t="str">
            <v>Yes</v>
          </cell>
          <cell r="S170" t="str">
            <v>Yes</v>
          </cell>
          <cell r="T170" t="str">
            <v>Yes</v>
          </cell>
          <cell r="U170" t="str">
            <v>Yes</v>
          </cell>
          <cell r="V170" t="str">
            <v>Yes</v>
          </cell>
          <cell r="W170" t="str">
            <v>Yes</v>
          </cell>
          <cell r="X170" t="str">
            <v>Yes</v>
          </cell>
          <cell r="Y170" t="str">
            <v>Yes</v>
          </cell>
          <cell r="Z170" t="str">
            <v>Yes</v>
          </cell>
          <cell r="AA170" t="str">
            <v>Yes</v>
          </cell>
          <cell r="AB170" t="str">
            <v>Yes</v>
          </cell>
          <cell r="AC170" t="str">
            <v>Yes</v>
          </cell>
          <cell r="AD170" t="str">
            <v>Yes</v>
          </cell>
          <cell r="AE170" t="str">
            <v>Yes</v>
          </cell>
          <cell r="AF170" t="str">
            <v>Yes</v>
          </cell>
          <cell r="AG170" t="str">
            <v>Yes</v>
          </cell>
          <cell r="AH170" t="str">
            <v>Yes</v>
          </cell>
        </row>
        <row r="171">
          <cell r="D171" t="str">
            <v>Anynet+ (HDMI-CEC)</v>
          </cell>
          <cell r="E171" t="str">
            <v>* HDMI 외부 기기 Control</v>
          </cell>
          <cell r="F171" t="str">
            <v>Y</v>
          </cell>
          <cell r="G171" t="str">
            <v>회로</v>
          </cell>
          <cell r="H171" t="str">
            <v/>
          </cell>
          <cell r="I171" t="str">
            <v>SELECT</v>
          </cell>
          <cell r="J171" t="b">
            <v>1</v>
          </cell>
          <cell r="K171" t="str">
            <v>Yes</v>
          </cell>
          <cell r="L171" t="str">
            <v>Yes</v>
          </cell>
          <cell r="M171" t="str">
            <v>Yes</v>
          </cell>
          <cell r="N171" t="str">
            <v>Yes</v>
          </cell>
          <cell r="O171" t="str">
            <v>Yes</v>
          </cell>
          <cell r="P171" t="str">
            <v>Yes</v>
          </cell>
          <cell r="Q171" t="str">
            <v>Yes</v>
          </cell>
          <cell r="R171" t="str">
            <v>Yes</v>
          </cell>
          <cell r="S171" t="str">
            <v>Yes</v>
          </cell>
          <cell r="T171" t="str">
            <v>Yes</v>
          </cell>
          <cell r="U171" t="str">
            <v>Yes</v>
          </cell>
          <cell r="V171" t="str">
            <v>Yes</v>
          </cell>
          <cell r="W171" t="str">
            <v>Yes</v>
          </cell>
          <cell r="X171" t="str">
            <v>Yes</v>
          </cell>
          <cell r="Y171" t="str">
            <v>Yes</v>
          </cell>
          <cell r="Z171" t="str">
            <v>Yes</v>
          </cell>
          <cell r="AA171" t="str">
            <v>Yes</v>
          </cell>
          <cell r="AB171" t="str">
            <v>Yes</v>
          </cell>
          <cell r="AC171" t="str">
            <v>Yes</v>
          </cell>
          <cell r="AD171" t="str">
            <v>Yes</v>
          </cell>
          <cell r="AE171" t="str">
            <v>Yes</v>
          </cell>
          <cell r="AF171" t="str">
            <v>Yes</v>
          </cell>
          <cell r="AG171" t="str">
            <v>Yes</v>
          </cell>
          <cell r="AH171" t="str">
            <v>Yes</v>
          </cell>
        </row>
        <row r="172">
          <cell r="D172" t="str">
            <v>Design/</v>
          </cell>
          <cell r="E172" t="str">
            <v/>
          </cell>
          <cell r="F172" t="str">
            <v>Y</v>
          </cell>
          <cell r="G172" t="str">
            <v>기구</v>
          </cell>
          <cell r="H172" t="str">
            <v/>
          </cell>
          <cell r="I172" t="str">
            <v>NONE</v>
          </cell>
          <cell r="J172" t="b">
            <v>1</v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</row>
        <row r="173">
          <cell r="D173" t="str">
            <v>Design</v>
          </cell>
          <cell r="E173" t="str">
            <v>* 디자인 명 표기</v>
          </cell>
          <cell r="F173" t="str">
            <v>Y</v>
          </cell>
          <cell r="G173" t="str">
            <v>기구</v>
          </cell>
          <cell r="H173" t="str">
            <v/>
          </cell>
          <cell r="I173" t="str">
            <v>TEXT</v>
          </cell>
          <cell r="J173" t="b">
            <v>1</v>
          </cell>
          <cell r="K173" t="str">
            <v>New Edge (Skinny Bezel)</v>
          </cell>
          <cell r="L173" t="str">
            <v>New Edge (Skinny Bezel)</v>
          </cell>
          <cell r="M173" t="str">
            <v>New Edge (Skinny Bezel)</v>
          </cell>
          <cell r="N173" t="str">
            <v>New Edge (Skinny Bezel)</v>
          </cell>
          <cell r="O173" t="str">
            <v>New Edge (Skinny Bezel)</v>
          </cell>
          <cell r="P173" t="str">
            <v>New Edge (Skinny Bezel)</v>
          </cell>
          <cell r="Q173" t="str">
            <v>New Edge (Skinny Bezel)</v>
          </cell>
          <cell r="R173" t="str">
            <v>New Edge (Skinny Bezel)</v>
          </cell>
          <cell r="S173" t="str">
            <v>New Edge (Skinny Bezel)</v>
          </cell>
          <cell r="T173" t="str">
            <v>New Edge (Skinny Bezel)</v>
          </cell>
          <cell r="U173" t="str">
            <v>New Edge (Skinny Bezel)</v>
          </cell>
          <cell r="V173" t="str">
            <v>New Edge (Skinny Bezel)</v>
          </cell>
          <cell r="W173" t="str">
            <v>New Edge (Skinny Bezel)</v>
          </cell>
          <cell r="X173" t="str">
            <v>New Edge (Skinny Bezel)</v>
          </cell>
          <cell r="Y173" t="str">
            <v>New Edge (Skinny Bezel)</v>
          </cell>
          <cell r="Z173" t="str">
            <v>New Edge (Skinny Bezel)</v>
          </cell>
          <cell r="AA173" t="str">
            <v>New Edge (Skinny Bezel)</v>
          </cell>
          <cell r="AB173" t="str">
            <v>New Edge (Skinny Bezel)</v>
          </cell>
          <cell r="AC173" t="str">
            <v>New Edge (Skinny Bezel)</v>
          </cell>
          <cell r="AD173" t="str">
            <v>New Edge (Skinny Bezel)</v>
          </cell>
          <cell r="AE173" t="str">
            <v>New Edge (Skinny Bezel)</v>
          </cell>
          <cell r="AF173" t="str">
            <v>New Edge (Skinny Bezel)</v>
          </cell>
          <cell r="AG173" t="str">
            <v>New Edge (Skinny Bezel)</v>
          </cell>
          <cell r="AH173" t="str">
            <v>New Edge (Skinny Bezel)</v>
          </cell>
        </row>
        <row r="174">
          <cell r="D174" t="str">
            <v>Bezel Type</v>
          </cell>
          <cell r="E174" t="str">
            <v>* Bezel Type 표기 (VNB, SNB 등)</v>
          </cell>
          <cell r="F174" t="str">
            <v>Y</v>
          </cell>
          <cell r="G174" t="str">
            <v>기구</v>
          </cell>
          <cell r="H174" t="str">
            <v/>
          </cell>
          <cell r="I174" t="str">
            <v>SELECT</v>
          </cell>
          <cell r="J174" t="b">
            <v>1</v>
          </cell>
          <cell r="K174" t="str">
            <v>VNB</v>
          </cell>
          <cell r="L174" t="str">
            <v>VNB</v>
          </cell>
          <cell r="M174" t="str">
            <v>VNB</v>
          </cell>
          <cell r="N174" t="str">
            <v>VNB</v>
          </cell>
          <cell r="O174" t="str">
            <v>VNB</v>
          </cell>
          <cell r="P174" t="str">
            <v>VNB</v>
          </cell>
          <cell r="Q174" t="str">
            <v>VNB</v>
          </cell>
          <cell r="R174" t="str">
            <v>VNB</v>
          </cell>
          <cell r="S174" t="str">
            <v>VNB</v>
          </cell>
          <cell r="T174" t="str">
            <v>VNB</v>
          </cell>
          <cell r="U174" t="str">
            <v>VNB</v>
          </cell>
          <cell r="V174" t="str">
            <v>VNB</v>
          </cell>
          <cell r="W174" t="str">
            <v>VNB</v>
          </cell>
          <cell r="X174" t="str">
            <v>VNB</v>
          </cell>
          <cell r="Y174" t="str">
            <v>VNB</v>
          </cell>
          <cell r="Z174" t="str">
            <v>VNB</v>
          </cell>
          <cell r="AA174" t="str">
            <v>VNB</v>
          </cell>
          <cell r="AB174" t="str">
            <v>VNB</v>
          </cell>
          <cell r="AC174" t="str">
            <v>VNB</v>
          </cell>
          <cell r="AD174" t="str">
            <v>VNB</v>
          </cell>
          <cell r="AE174" t="str">
            <v>VNB</v>
          </cell>
          <cell r="AF174" t="str">
            <v>VNB</v>
          </cell>
          <cell r="AG174" t="str">
            <v>VNB</v>
          </cell>
          <cell r="AH174" t="str">
            <v>VNB</v>
          </cell>
        </row>
        <row r="175">
          <cell r="D175" t="str">
            <v>Slim Type</v>
          </cell>
          <cell r="E175" t="str">
            <v>* 두께 (Slim, Normal, Ultra Slim 等)</v>
          </cell>
          <cell r="F175" t="str">
            <v>Y</v>
          </cell>
          <cell r="G175" t="str">
            <v>기구</v>
          </cell>
          <cell r="H175" t="str">
            <v/>
          </cell>
          <cell r="I175" t="str">
            <v>TEXT</v>
          </cell>
          <cell r="J175" t="b">
            <v>1</v>
          </cell>
          <cell r="K175" t="str">
            <v>Slim</v>
          </cell>
          <cell r="L175" t="str">
            <v>Slim</v>
          </cell>
          <cell r="M175" t="str">
            <v>Slim</v>
          </cell>
          <cell r="N175" t="str">
            <v>Slim</v>
          </cell>
          <cell r="O175" t="str">
            <v>Slim</v>
          </cell>
          <cell r="P175" t="str">
            <v>Slim</v>
          </cell>
          <cell r="Q175" t="str">
            <v>Slim</v>
          </cell>
          <cell r="R175" t="str">
            <v>Slim</v>
          </cell>
          <cell r="S175" t="str">
            <v>Slim</v>
          </cell>
          <cell r="T175" t="str">
            <v>Slim</v>
          </cell>
          <cell r="U175" t="str">
            <v>Slim</v>
          </cell>
          <cell r="V175" t="str">
            <v>Slim</v>
          </cell>
          <cell r="W175" t="str">
            <v>Slim</v>
          </cell>
          <cell r="X175" t="str">
            <v>Slim</v>
          </cell>
          <cell r="Y175" t="str">
            <v>Slim</v>
          </cell>
          <cell r="Z175" t="str">
            <v>Slim</v>
          </cell>
          <cell r="AA175" t="str">
            <v>Slim</v>
          </cell>
          <cell r="AB175" t="str">
            <v>Slim</v>
          </cell>
          <cell r="AC175" t="str">
            <v>Slim</v>
          </cell>
          <cell r="AD175" t="str">
            <v>Slim</v>
          </cell>
          <cell r="AE175" t="str">
            <v>Slim</v>
          </cell>
          <cell r="AF175" t="str">
            <v>Slim</v>
          </cell>
          <cell r="AG175" t="str">
            <v>Slim</v>
          </cell>
          <cell r="AH175" t="str">
            <v>Slim</v>
          </cell>
        </row>
        <row r="176">
          <cell r="D176" t="str">
            <v>Front Color</v>
          </cell>
          <cell r="E176" t="str">
            <v>* 앞 Bezel Color</v>
          </cell>
          <cell r="F176" t="str">
            <v>Y</v>
          </cell>
          <cell r="G176" t="str">
            <v>기구</v>
          </cell>
          <cell r="H176" t="str">
            <v/>
          </cell>
          <cell r="I176" t="str">
            <v>TEXT</v>
          </cell>
          <cell r="J176" t="b">
            <v>1</v>
          </cell>
          <cell r="K176" t="str">
            <v>Charcoal Black</v>
          </cell>
          <cell r="L176" t="str">
            <v>Charcoal Black</v>
          </cell>
          <cell r="M176" t="str">
            <v>Charcoal Black</v>
          </cell>
          <cell r="N176" t="str">
            <v>Charcoal Black</v>
          </cell>
          <cell r="O176" t="str">
            <v>Charcoal Black</v>
          </cell>
          <cell r="P176" t="str">
            <v>Charcoal Black</v>
          </cell>
          <cell r="Q176" t="str">
            <v>Charcoal Black</v>
          </cell>
          <cell r="R176" t="str">
            <v>Charcoal Black</v>
          </cell>
          <cell r="S176" t="str">
            <v>Charcoal Black</v>
          </cell>
          <cell r="T176" t="str">
            <v>Charcoal Black</v>
          </cell>
          <cell r="U176" t="str">
            <v>Charcoal Black</v>
          </cell>
          <cell r="V176" t="str">
            <v>Charcoal Black</v>
          </cell>
          <cell r="W176" t="str">
            <v>Charcoal Black</v>
          </cell>
          <cell r="X176" t="str">
            <v>Charcoal Black</v>
          </cell>
          <cell r="Y176" t="str">
            <v>Charcoal Black</v>
          </cell>
          <cell r="Z176" t="str">
            <v>Charcoal Black</v>
          </cell>
          <cell r="AA176" t="str">
            <v>Charcoal Black</v>
          </cell>
          <cell r="AB176" t="str">
            <v>Charcoal Black</v>
          </cell>
          <cell r="AC176" t="str">
            <v>Charcoal Black</v>
          </cell>
          <cell r="AD176" t="str">
            <v>Charcoal Black</v>
          </cell>
          <cell r="AE176" t="str">
            <v>Charcoal Black</v>
          </cell>
          <cell r="AF176" t="str">
            <v>Charcoal Black</v>
          </cell>
          <cell r="AG176" t="str">
            <v>Charcoal Black</v>
          </cell>
          <cell r="AH176" t="str">
            <v>Charcoal Black</v>
          </cell>
        </row>
        <row r="177">
          <cell r="D177" t="str">
            <v>Light Effect (Deco)</v>
          </cell>
          <cell r="E177" t="str">
            <v>* 로고 라이팅(Deco) 적용 여부</v>
          </cell>
          <cell r="F177" t="str">
            <v>Y</v>
          </cell>
          <cell r="G177" t="str">
            <v>회로</v>
          </cell>
          <cell r="H177" t="str">
            <v/>
          </cell>
          <cell r="I177" t="str">
            <v>SELECT</v>
          </cell>
          <cell r="J177" t="b">
            <v>1</v>
          </cell>
          <cell r="K177" t="str">
            <v>N/A</v>
          </cell>
          <cell r="L177" t="str">
            <v>N/A</v>
          </cell>
          <cell r="M177" t="str">
            <v>N/A</v>
          </cell>
          <cell r="N177" t="str">
            <v>N/A</v>
          </cell>
          <cell r="O177" t="str">
            <v>N/A</v>
          </cell>
          <cell r="P177" t="str">
            <v>N/A</v>
          </cell>
          <cell r="Q177" t="str">
            <v>N/A</v>
          </cell>
          <cell r="R177" t="str">
            <v>N/A</v>
          </cell>
          <cell r="S177" t="str">
            <v>N/A</v>
          </cell>
          <cell r="T177" t="str">
            <v>N/A</v>
          </cell>
          <cell r="U177" t="str">
            <v>N/A</v>
          </cell>
          <cell r="V177" t="str">
            <v>N/A</v>
          </cell>
          <cell r="W177" t="str">
            <v>N/A</v>
          </cell>
          <cell r="X177" t="str">
            <v>N/A</v>
          </cell>
          <cell r="Y177" t="str">
            <v>N/A</v>
          </cell>
          <cell r="Z177" t="str">
            <v>N/A</v>
          </cell>
          <cell r="AA177" t="str">
            <v>N/A</v>
          </cell>
          <cell r="AB177" t="str">
            <v>N/A</v>
          </cell>
          <cell r="AC177" t="str">
            <v>N/A</v>
          </cell>
          <cell r="AD177" t="str">
            <v>N/A</v>
          </cell>
          <cell r="AE177" t="str">
            <v>N/A</v>
          </cell>
          <cell r="AF177" t="str">
            <v>N/A</v>
          </cell>
          <cell r="AG177" t="str">
            <v>N/A</v>
          </cell>
          <cell r="AH177" t="str">
            <v>N/A</v>
          </cell>
        </row>
        <row r="178">
          <cell r="D178" t="str">
            <v>Stand Type</v>
          </cell>
          <cell r="E178" t="str">
            <v>* 스탠드 디자인 형태</v>
          </cell>
          <cell r="F178" t="str">
            <v>Y</v>
          </cell>
          <cell r="G178" t="str">
            <v>기구</v>
          </cell>
          <cell r="H178" t="str">
            <v>Y</v>
          </cell>
          <cell r="I178" t="str">
            <v>TEXT</v>
          </cell>
          <cell r="J178" t="b">
            <v>1</v>
          </cell>
          <cell r="K178" t="str">
            <v>Simple Luminus</v>
          </cell>
          <cell r="L178" t="str">
            <v>Simple Luminus</v>
          </cell>
          <cell r="M178" t="str">
            <v>Simple Luminus</v>
          </cell>
          <cell r="N178" t="str">
            <v>Simple Luminus</v>
          </cell>
          <cell r="O178" t="str">
            <v>Simple Luminus</v>
          </cell>
          <cell r="P178" t="str">
            <v>Simple Luminus</v>
          </cell>
          <cell r="Q178" t="str">
            <v>Simple Luminus</v>
          </cell>
          <cell r="R178" t="str">
            <v>Simple Luminus</v>
          </cell>
          <cell r="S178" t="str">
            <v>Simple Luminus</v>
          </cell>
          <cell r="T178" t="str">
            <v>Simple Luminus</v>
          </cell>
          <cell r="U178" t="str">
            <v>Simple Luminus</v>
          </cell>
          <cell r="V178" t="str">
            <v>Simple Luminus</v>
          </cell>
          <cell r="W178" t="str">
            <v>Simple Luminus</v>
          </cell>
          <cell r="X178" t="str">
            <v>Simple Luminus</v>
          </cell>
          <cell r="Y178" t="str">
            <v>Simple Luminus</v>
          </cell>
          <cell r="Z178" t="str">
            <v>Simple Luminus</v>
          </cell>
          <cell r="AA178" t="str">
            <v>Simple Luminus</v>
          </cell>
          <cell r="AB178" t="str">
            <v>Simple Luminus</v>
          </cell>
          <cell r="AC178" t="str">
            <v>Simple Luminus</v>
          </cell>
          <cell r="AD178" t="str">
            <v>Simple Luminus</v>
          </cell>
          <cell r="AE178" t="str">
            <v>Simple Luminus</v>
          </cell>
          <cell r="AF178" t="str">
            <v>Simple Luminus</v>
          </cell>
          <cell r="AG178" t="str">
            <v>Simple Luminus</v>
          </cell>
          <cell r="AH178" t="str">
            <v>Simple Luminus</v>
          </cell>
        </row>
        <row r="179">
          <cell r="D179" t="str">
            <v>Swivel (Left/Right)</v>
          </cell>
          <cell r="E179" t="str">
            <v>* 좌우 회전 가능 여부</v>
          </cell>
          <cell r="F179" t="str">
            <v>Y</v>
          </cell>
          <cell r="G179" t="str">
            <v>기구</v>
          </cell>
          <cell r="H179" t="str">
            <v>Y</v>
          </cell>
          <cell r="I179" t="str">
            <v>SELECT</v>
          </cell>
          <cell r="J179" t="b">
            <v>1</v>
          </cell>
          <cell r="K179" t="str">
            <v>N/A</v>
          </cell>
          <cell r="L179" t="str">
            <v>N/A</v>
          </cell>
          <cell r="M179" t="str">
            <v>N/A</v>
          </cell>
          <cell r="N179" t="str">
            <v>N/A</v>
          </cell>
          <cell r="O179" t="str">
            <v>N/A</v>
          </cell>
          <cell r="P179" t="str">
            <v>N/A</v>
          </cell>
          <cell r="Q179" t="str">
            <v>N/A</v>
          </cell>
          <cell r="R179" t="str">
            <v>N/A</v>
          </cell>
          <cell r="S179" t="str">
            <v>N/A</v>
          </cell>
          <cell r="T179" t="str">
            <v>N/A</v>
          </cell>
          <cell r="U179" t="str">
            <v>N/A</v>
          </cell>
          <cell r="V179" t="str">
            <v>N/A</v>
          </cell>
          <cell r="W179" t="str">
            <v>N/A</v>
          </cell>
          <cell r="X179" t="str">
            <v>N/A</v>
          </cell>
          <cell r="Y179" t="str">
            <v>N/A</v>
          </cell>
          <cell r="Z179" t="str">
            <v>N/A</v>
          </cell>
          <cell r="AA179" t="str">
            <v>N/A</v>
          </cell>
          <cell r="AB179" t="str">
            <v>N/A</v>
          </cell>
          <cell r="AC179" t="str">
            <v>N/A</v>
          </cell>
          <cell r="AD179" t="str">
            <v>N/A</v>
          </cell>
          <cell r="AE179" t="str">
            <v>N/A</v>
          </cell>
          <cell r="AF179" t="str">
            <v>N/A</v>
          </cell>
          <cell r="AG179" t="str">
            <v>N/A</v>
          </cell>
          <cell r="AH179" t="str">
            <v>N/A</v>
          </cell>
        </row>
        <row r="180">
          <cell r="D180" t="str">
            <v>Eco</v>
          </cell>
          <cell r="E180" t="str">
            <v/>
          </cell>
          <cell r="F180" t="str">
            <v>Y</v>
          </cell>
          <cell r="G180" t="str">
            <v>개발지원</v>
          </cell>
          <cell r="H180" t="str">
            <v/>
          </cell>
          <cell r="I180" t="str">
            <v>NONE</v>
          </cell>
          <cell r="J180" t="b">
            <v>1</v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</row>
        <row r="181">
          <cell r="D181" t="str">
            <v>Energy Efficiency Class</v>
          </cell>
          <cell r="E181" t="str">
            <v/>
          </cell>
          <cell r="F181" t="str">
            <v>N</v>
          </cell>
          <cell r="G181" t="str">
            <v>개발지원</v>
          </cell>
          <cell r="H181" t="str">
            <v/>
          </cell>
          <cell r="I181" t="str">
            <v>TEXT</v>
          </cell>
          <cell r="J181" t="b">
            <v>1</v>
          </cell>
          <cell r="K181" t="str">
            <v>A+</v>
          </cell>
          <cell r="L181" t="str">
            <v>A+</v>
          </cell>
          <cell r="M181" t="str">
            <v>A</v>
          </cell>
          <cell r="N181" t="str">
            <v>A</v>
          </cell>
          <cell r="O181" t="str">
            <v>A+</v>
          </cell>
          <cell r="P181" t="str">
            <v>A+</v>
          </cell>
          <cell r="Q181" t="str">
            <v>A</v>
          </cell>
          <cell r="R181" t="str">
            <v>A</v>
          </cell>
          <cell r="S181" t="str">
            <v>A+</v>
          </cell>
          <cell r="T181" t="str">
            <v>A+</v>
          </cell>
          <cell r="U181" t="str">
            <v>A</v>
          </cell>
          <cell r="V181" t="str">
            <v>A</v>
          </cell>
          <cell r="W181" t="str">
            <v>A+</v>
          </cell>
          <cell r="X181" t="str">
            <v>A+</v>
          </cell>
          <cell r="Y181" t="str">
            <v>A</v>
          </cell>
          <cell r="Z181" t="str">
            <v>A</v>
          </cell>
          <cell r="AA181" t="str">
            <v>.</v>
          </cell>
          <cell r="AB181" t="str">
            <v>A</v>
          </cell>
          <cell r="AC181" t="str">
            <v>A</v>
          </cell>
          <cell r="AD181" t="str">
            <v>A</v>
          </cell>
          <cell r="AE181" t="str">
            <v>.</v>
          </cell>
          <cell r="AF181" t="str">
            <v>A</v>
          </cell>
          <cell r="AG181" t="str">
            <v>A</v>
          </cell>
          <cell r="AH181" t="str">
            <v>A</v>
          </cell>
        </row>
        <row r="182">
          <cell r="D182" t="str">
            <v>Eco Sensor</v>
          </cell>
          <cell r="E182" t="str">
            <v>* 주변 조도에 따라서 밝기를 변경하는 기능 (조도 센서)</v>
          </cell>
          <cell r="F182" t="str">
            <v>Y</v>
          </cell>
          <cell r="G182" t="str">
            <v>개발지원</v>
          </cell>
          <cell r="H182" t="str">
            <v/>
          </cell>
          <cell r="I182" t="str">
            <v>SELECT</v>
          </cell>
          <cell r="J182" t="b">
            <v>1</v>
          </cell>
          <cell r="K182" t="str">
            <v>Yes</v>
          </cell>
          <cell r="L182" t="str">
            <v>Yes</v>
          </cell>
          <cell r="M182" t="str">
            <v>Yes</v>
          </cell>
          <cell r="N182" t="str">
            <v>Yes</v>
          </cell>
          <cell r="O182" t="str">
            <v>Yes</v>
          </cell>
          <cell r="P182" t="str">
            <v>Yes</v>
          </cell>
          <cell r="Q182" t="str">
            <v>Yes</v>
          </cell>
          <cell r="R182" t="str">
            <v>Yes</v>
          </cell>
          <cell r="S182" t="str">
            <v>Yes</v>
          </cell>
          <cell r="T182" t="str">
            <v>Yes</v>
          </cell>
          <cell r="U182" t="str">
            <v>Yes</v>
          </cell>
          <cell r="V182" t="str">
            <v>Yes</v>
          </cell>
          <cell r="W182" t="str">
            <v>Yes</v>
          </cell>
          <cell r="X182" t="str">
            <v>Yes</v>
          </cell>
          <cell r="Y182" t="str">
            <v>Yes</v>
          </cell>
          <cell r="Z182" t="str">
            <v>Yes</v>
          </cell>
          <cell r="AA182" t="str">
            <v>Yes</v>
          </cell>
          <cell r="AB182" t="str">
            <v>Yes</v>
          </cell>
          <cell r="AC182" t="str">
            <v>Yes</v>
          </cell>
          <cell r="AD182" t="str">
            <v>Yes</v>
          </cell>
          <cell r="AE182" t="str">
            <v>Yes</v>
          </cell>
          <cell r="AF182" t="str">
            <v>Yes</v>
          </cell>
          <cell r="AG182" t="str">
            <v>Yes</v>
          </cell>
          <cell r="AH182" t="str">
            <v>Yes</v>
          </cell>
        </row>
        <row r="183">
          <cell r="D183" t="str">
            <v>Power</v>
          </cell>
          <cell r="E183" t="str">
            <v/>
          </cell>
          <cell r="F183" t="str">
            <v>Y</v>
          </cell>
          <cell r="G183" t="str">
            <v>회로</v>
          </cell>
          <cell r="H183" t="str">
            <v/>
          </cell>
          <cell r="I183" t="str">
            <v>NONE</v>
          </cell>
          <cell r="J183" t="b">
            <v>1</v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</row>
        <row r="184">
          <cell r="D184" t="str">
            <v>Power Supply (V)</v>
          </cell>
          <cell r="E184" t="str">
            <v/>
          </cell>
          <cell r="F184" t="str">
            <v>N</v>
          </cell>
          <cell r="G184" t="str">
            <v>회로</v>
          </cell>
          <cell r="H184" t="str">
            <v/>
          </cell>
          <cell r="I184" t="str">
            <v>TEXT</v>
          </cell>
          <cell r="J184" t="b">
            <v>1</v>
          </cell>
          <cell r="K184" t="str">
            <v>AC 220-240V 50/60Hz</v>
          </cell>
          <cell r="L184" t="str">
            <v>AC 220-240V 50/60Hz</v>
          </cell>
          <cell r="M184" t="str">
            <v>AC 220-240V 50/60Hz</v>
          </cell>
          <cell r="N184" t="str">
            <v>AC 220-240V 50/60Hz</v>
          </cell>
          <cell r="O184" t="str">
            <v>AC 220-240V 50/60Hz</v>
          </cell>
          <cell r="P184" t="str">
            <v>AC 220-240V 50/60Hz</v>
          </cell>
          <cell r="Q184" t="str">
            <v>AC 220-240V 50/60Hz</v>
          </cell>
          <cell r="R184" t="str">
            <v>AC 220-240V 50/60Hz</v>
          </cell>
          <cell r="S184" t="str">
            <v>AC 220-240V 50/60Hz</v>
          </cell>
          <cell r="T184" t="str">
            <v>AC 220-240V 50/60Hz</v>
          </cell>
          <cell r="U184" t="str">
            <v>AC 220-240V 50/60Hz</v>
          </cell>
          <cell r="V184" t="str">
            <v>AC 220-240V 50/60Hz</v>
          </cell>
          <cell r="W184" t="str">
            <v>AC 220-240V 50/60Hz</v>
          </cell>
          <cell r="X184" t="str">
            <v>AC 220-240V 50/60Hz</v>
          </cell>
          <cell r="Y184" t="str">
            <v>AC 220-240V 50/60Hz</v>
          </cell>
          <cell r="Z184" t="str">
            <v>AC 220-240V 50/60Hz</v>
          </cell>
          <cell r="AA184" t="str">
            <v>AC 220-240V 50/60Hz</v>
          </cell>
          <cell r="AB184" t="str">
            <v>AC 220-240V 50/60Hz</v>
          </cell>
          <cell r="AC184" t="str">
            <v>AC 220-240V 50/60Hz</v>
          </cell>
          <cell r="AD184" t="str">
            <v>AC 220-240V 50/60Hz</v>
          </cell>
          <cell r="AE184" t="str">
            <v>AC 220-240V 50/60Hz</v>
          </cell>
          <cell r="AF184" t="str">
            <v>AC 220-240V 50/60Hz</v>
          </cell>
          <cell r="AG184" t="str">
            <v>AC 220-240V 50/60Hz</v>
          </cell>
          <cell r="AH184" t="str">
            <v>AC 220-240V 50/60Hz</v>
          </cell>
        </row>
        <row r="185">
          <cell r="D185" t="str">
            <v>Power Consumption (Max)</v>
          </cell>
          <cell r="E185" t="str">
            <v>* 사양검증 : User Manual / Label Rating/Label Box/제품규격서 표시 사항 확인 (PRT 사양 비교)</v>
          </cell>
          <cell r="F185" t="str">
            <v>N</v>
          </cell>
          <cell r="G185" t="str">
            <v>회로</v>
          </cell>
          <cell r="H185" t="str">
            <v/>
          </cell>
          <cell r="I185" t="str">
            <v>TEXT</v>
          </cell>
          <cell r="J185" t="b">
            <v>1</v>
          </cell>
          <cell r="K185" t="str">
            <v>215</v>
          </cell>
          <cell r="L185" t="str">
            <v>190</v>
          </cell>
          <cell r="M185" t="str">
            <v>150</v>
          </cell>
          <cell r="N185" t="str">
            <v>140</v>
          </cell>
          <cell r="O185" t="str">
            <v>215</v>
          </cell>
          <cell r="P185" t="str">
            <v>190</v>
          </cell>
          <cell r="Q185" t="str">
            <v>150</v>
          </cell>
          <cell r="R185" t="str">
            <v>140</v>
          </cell>
          <cell r="S185" t="str">
            <v>215</v>
          </cell>
          <cell r="T185" t="str">
            <v>190</v>
          </cell>
          <cell r="U185" t="str">
            <v>150</v>
          </cell>
          <cell r="V185" t="str">
            <v>140</v>
          </cell>
          <cell r="W185" t="str">
            <v>215</v>
          </cell>
          <cell r="X185" t="str">
            <v>190</v>
          </cell>
          <cell r="Y185" t="str">
            <v>150</v>
          </cell>
          <cell r="Z185" t="str">
            <v>140</v>
          </cell>
          <cell r="AA185" t="str">
            <v>100</v>
          </cell>
          <cell r="AB185" t="str">
            <v>115</v>
          </cell>
          <cell r="AC185" t="str">
            <v>100</v>
          </cell>
          <cell r="AD185" t="str">
            <v>115</v>
          </cell>
          <cell r="AE185" t="str">
            <v>100</v>
          </cell>
          <cell r="AF185" t="str">
            <v>115</v>
          </cell>
          <cell r="AG185" t="str">
            <v>100</v>
          </cell>
          <cell r="AH185" t="str">
            <v>115</v>
          </cell>
        </row>
        <row r="186">
          <cell r="D186" t="str">
            <v>Power Consumption (Energy Saving Mode) (W)</v>
          </cell>
          <cell r="E186" t="str">
            <v/>
          </cell>
          <cell r="F186" t="str">
            <v>N</v>
          </cell>
          <cell r="G186" t="str">
            <v>회로</v>
          </cell>
          <cell r="H186" t="str">
            <v/>
          </cell>
          <cell r="I186" t="str">
            <v>TEXT</v>
          </cell>
          <cell r="J186" t="b">
            <v>1</v>
          </cell>
          <cell r="K186" t="str">
            <v>37.8</v>
          </cell>
          <cell r="L186" t="str">
            <v>31.9</v>
          </cell>
          <cell r="M186" t="str">
            <v>25.5</v>
          </cell>
          <cell r="N186" t="str">
            <v>25.6</v>
          </cell>
          <cell r="O186" t="str">
            <v>37.8</v>
          </cell>
          <cell r="P186" t="str">
            <v>31.9</v>
          </cell>
          <cell r="Q186" t="str">
            <v>25.5</v>
          </cell>
          <cell r="R186" t="str">
            <v>25.6</v>
          </cell>
          <cell r="S186" t="str">
            <v>37.8</v>
          </cell>
          <cell r="T186" t="str">
            <v>31.9</v>
          </cell>
          <cell r="U186" t="str">
            <v>25.5</v>
          </cell>
          <cell r="V186" t="str">
            <v>25.6</v>
          </cell>
          <cell r="W186" t="str">
            <v>37.8</v>
          </cell>
          <cell r="X186" t="str">
            <v>31.9</v>
          </cell>
          <cell r="Y186" t="str">
            <v>25.5</v>
          </cell>
          <cell r="Z186" t="str">
            <v>25.6</v>
          </cell>
          <cell r="AA186" t="str">
            <v>.</v>
          </cell>
          <cell r="AB186" t="str">
            <v>24.1</v>
          </cell>
          <cell r="AC186" t="str">
            <v>.</v>
          </cell>
          <cell r="AD186" t="str">
            <v>24.1</v>
          </cell>
          <cell r="AE186" t="str">
            <v>.</v>
          </cell>
          <cell r="AF186" t="str">
            <v>24.1</v>
          </cell>
          <cell r="AG186" t="str">
            <v>.</v>
          </cell>
          <cell r="AH186" t="str">
            <v>24.1</v>
          </cell>
        </row>
        <row r="187">
          <cell r="D187" t="str">
            <v>Power Consumption (Stand-by) (W)</v>
          </cell>
          <cell r="E187" t="str">
            <v/>
          </cell>
          <cell r="F187" t="str">
            <v>N</v>
          </cell>
          <cell r="G187" t="str">
            <v>회로</v>
          </cell>
          <cell r="H187" t="str">
            <v/>
          </cell>
          <cell r="I187" t="str">
            <v>TEXT</v>
          </cell>
          <cell r="J187" t="b">
            <v>1</v>
          </cell>
          <cell r="K187" t="str">
            <v>0.50</v>
          </cell>
          <cell r="L187" t="str">
            <v>0.50</v>
          </cell>
          <cell r="M187" t="str">
            <v>0.50</v>
          </cell>
          <cell r="N187" t="str">
            <v>0.50</v>
          </cell>
          <cell r="O187" t="str">
            <v>0.50</v>
          </cell>
          <cell r="P187" t="str">
            <v>0.50</v>
          </cell>
          <cell r="Q187" t="str">
            <v>0.50</v>
          </cell>
          <cell r="R187" t="str">
            <v>0.50</v>
          </cell>
          <cell r="S187" t="str">
            <v>0.50</v>
          </cell>
          <cell r="T187" t="str">
            <v>0.50</v>
          </cell>
          <cell r="U187" t="str">
            <v>0.50</v>
          </cell>
          <cell r="V187" t="str">
            <v>0.50</v>
          </cell>
          <cell r="W187" t="str">
            <v>0.50</v>
          </cell>
          <cell r="X187" t="str">
            <v>0.50</v>
          </cell>
          <cell r="Y187" t="str">
            <v>0.50</v>
          </cell>
          <cell r="Z187" t="str">
            <v>0.50</v>
          </cell>
          <cell r="AA187" t="str">
            <v>.</v>
          </cell>
          <cell r="AB187" t="str">
            <v>0.50</v>
          </cell>
          <cell r="AC187" t="str">
            <v>0.50</v>
          </cell>
          <cell r="AD187" t="str">
            <v>0.50</v>
          </cell>
          <cell r="AE187" t="str">
            <v>.</v>
          </cell>
          <cell r="AF187" t="str">
            <v>0.50</v>
          </cell>
          <cell r="AG187" t="str">
            <v>0.50</v>
          </cell>
          <cell r="AH187" t="str">
            <v>0.50</v>
          </cell>
        </row>
        <row r="188">
          <cell r="D188" t="str">
            <v>Power Consumption (Typical)</v>
          </cell>
          <cell r="E188" t="str">
            <v/>
          </cell>
          <cell r="F188" t="str">
            <v>N</v>
          </cell>
          <cell r="G188" t="str">
            <v>회로</v>
          </cell>
          <cell r="H188" t="str">
            <v/>
          </cell>
          <cell r="I188" t="str">
            <v>TEXT</v>
          </cell>
          <cell r="J188" t="b">
            <v>1</v>
          </cell>
          <cell r="K188" t="str">
            <v>150</v>
          </cell>
          <cell r="L188" t="str">
            <v>118</v>
          </cell>
          <cell r="M188" t="str">
            <v>105</v>
          </cell>
          <cell r="N188" t="str">
            <v>90.0</v>
          </cell>
          <cell r="O188" t="str">
            <v>150</v>
          </cell>
          <cell r="P188" t="str">
            <v>118</v>
          </cell>
          <cell r="Q188" t="str">
            <v>105</v>
          </cell>
          <cell r="R188" t="str">
            <v>90.0</v>
          </cell>
          <cell r="S188" t="str">
            <v>150</v>
          </cell>
          <cell r="T188" t="str">
            <v>118</v>
          </cell>
          <cell r="U188" t="str">
            <v>105</v>
          </cell>
          <cell r="V188" t="str">
            <v>90.0</v>
          </cell>
          <cell r="W188" t="str">
            <v>150</v>
          </cell>
          <cell r="X188" t="str">
            <v>118</v>
          </cell>
          <cell r="Y188" t="str">
            <v>105</v>
          </cell>
          <cell r="Z188" t="str">
            <v>90.0</v>
          </cell>
          <cell r="AA188" t="str">
            <v>.</v>
          </cell>
          <cell r="AB188" t="str">
            <v>70.0</v>
          </cell>
          <cell r="AC188" t="str">
            <v>63.0</v>
          </cell>
          <cell r="AD188" t="str">
            <v>70.0</v>
          </cell>
          <cell r="AE188" t="str">
            <v>.</v>
          </cell>
          <cell r="AF188" t="str">
            <v>70.0</v>
          </cell>
          <cell r="AG188" t="str">
            <v>63.0</v>
          </cell>
          <cell r="AH188" t="str">
            <v>70.0</v>
          </cell>
        </row>
        <row r="189">
          <cell r="D189" t="str">
            <v>Peak Luminance Ratio (%)</v>
          </cell>
          <cell r="E189" t="str">
            <v/>
          </cell>
          <cell r="F189" t="str">
            <v>N</v>
          </cell>
          <cell r="G189" t="str">
            <v>회로</v>
          </cell>
          <cell r="H189" t="str">
            <v/>
          </cell>
          <cell r="I189" t="str">
            <v>TEXT</v>
          </cell>
          <cell r="J189" t="b">
            <v>1</v>
          </cell>
          <cell r="K189" t="str">
            <v>89</v>
          </cell>
          <cell r="L189" t="str">
            <v>81</v>
          </cell>
          <cell r="M189" t="str">
            <v>81</v>
          </cell>
          <cell r="N189" t="str">
            <v>77</v>
          </cell>
          <cell r="O189" t="str">
            <v>89</v>
          </cell>
          <cell r="P189" t="str">
            <v>81</v>
          </cell>
          <cell r="Q189" t="str">
            <v>81</v>
          </cell>
          <cell r="R189" t="str">
            <v>77</v>
          </cell>
          <cell r="S189" t="str">
            <v>89</v>
          </cell>
          <cell r="T189" t="str">
            <v>81</v>
          </cell>
          <cell r="U189" t="str">
            <v>81</v>
          </cell>
          <cell r="V189" t="str">
            <v>77</v>
          </cell>
          <cell r="W189" t="str">
            <v>89</v>
          </cell>
          <cell r="X189" t="str">
            <v>81</v>
          </cell>
          <cell r="Y189" t="str">
            <v>81</v>
          </cell>
          <cell r="Z189" t="str">
            <v>77</v>
          </cell>
          <cell r="AA189" t="str">
            <v>.</v>
          </cell>
          <cell r="AB189" t="str">
            <v>72</v>
          </cell>
          <cell r="AC189" t="str">
            <v>84</v>
          </cell>
          <cell r="AD189" t="str">
            <v>72</v>
          </cell>
          <cell r="AE189" t="str">
            <v>.</v>
          </cell>
          <cell r="AF189" t="str">
            <v>72</v>
          </cell>
          <cell r="AG189" t="str">
            <v>84</v>
          </cell>
          <cell r="AH189" t="str">
            <v>72</v>
          </cell>
        </row>
        <row r="190">
          <cell r="D190" t="str">
            <v>Yearly Power Consumption (EU standard) (kWh)</v>
          </cell>
          <cell r="E190" t="str">
            <v/>
          </cell>
          <cell r="F190" t="str">
            <v>N</v>
          </cell>
          <cell r="G190" t="str">
            <v>회로</v>
          </cell>
          <cell r="H190" t="str">
            <v/>
          </cell>
          <cell r="I190" t="str">
            <v>TEXT</v>
          </cell>
          <cell r="J190" t="b">
            <v>1</v>
          </cell>
          <cell r="K190" t="str">
            <v>208</v>
          </cell>
          <cell r="L190" t="str">
            <v>164</v>
          </cell>
          <cell r="M190" t="str">
            <v>146</v>
          </cell>
          <cell r="N190" t="str">
            <v>125</v>
          </cell>
          <cell r="O190" t="str">
            <v>208</v>
          </cell>
          <cell r="P190" t="str">
            <v>164</v>
          </cell>
          <cell r="Q190" t="str">
            <v>146</v>
          </cell>
          <cell r="R190" t="str">
            <v>125</v>
          </cell>
          <cell r="S190" t="str">
            <v>208</v>
          </cell>
          <cell r="T190" t="str">
            <v>164</v>
          </cell>
          <cell r="U190" t="str">
            <v>146</v>
          </cell>
          <cell r="V190" t="str">
            <v>125</v>
          </cell>
          <cell r="W190" t="str">
            <v>208</v>
          </cell>
          <cell r="X190" t="str">
            <v>164</v>
          </cell>
          <cell r="Y190" t="str">
            <v>146</v>
          </cell>
          <cell r="Z190" t="str">
            <v>125</v>
          </cell>
          <cell r="AA190" t="str">
            <v>.</v>
          </cell>
          <cell r="AB190" t="str">
            <v>97</v>
          </cell>
          <cell r="AC190" t="str">
            <v>87</v>
          </cell>
          <cell r="AD190" t="str">
            <v>97</v>
          </cell>
          <cell r="AE190" t="str">
            <v>.</v>
          </cell>
          <cell r="AF190" t="str">
            <v>97</v>
          </cell>
          <cell r="AG190" t="str">
            <v>87</v>
          </cell>
          <cell r="AH190" t="str">
            <v>97</v>
          </cell>
        </row>
        <row r="191">
          <cell r="D191" t="str">
            <v>AC Input Power Freq. (Hz)</v>
          </cell>
          <cell r="E191" t="str">
            <v>* 전원 조건 (Hz)_x000D_
* 사양검증 : User Manual / Label Rating/제품규격서 표시 사항 확인 (PRT 사양 비교)</v>
          </cell>
          <cell r="F191" t="str">
            <v>N</v>
          </cell>
          <cell r="G191" t="str">
            <v>회로</v>
          </cell>
          <cell r="H191" t="str">
            <v/>
          </cell>
          <cell r="I191" t="str">
            <v>SELECT</v>
          </cell>
          <cell r="J191" t="b">
            <v>1</v>
          </cell>
          <cell r="K191" t="str">
            <v>50/60Hz</v>
          </cell>
          <cell r="L191" t="str">
            <v>50/60Hz</v>
          </cell>
          <cell r="M191" t="str">
            <v>50/60Hz</v>
          </cell>
          <cell r="N191" t="str">
            <v>50/60Hz</v>
          </cell>
          <cell r="O191" t="str">
            <v>50/60Hz</v>
          </cell>
          <cell r="P191" t="str">
            <v>50/60Hz</v>
          </cell>
          <cell r="Q191" t="str">
            <v>50/60Hz</v>
          </cell>
          <cell r="R191" t="str">
            <v>50/60Hz</v>
          </cell>
          <cell r="S191" t="str">
            <v>50/60Hz</v>
          </cell>
          <cell r="T191" t="str">
            <v>50/60Hz</v>
          </cell>
          <cell r="U191" t="str">
            <v>50/60Hz</v>
          </cell>
          <cell r="V191" t="str">
            <v>50/60Hz</v>
          </cell>
          <cell r="W191" t="str">
            <v>50/60Hz</v>
          </cell>
          <cell r="X191" t="str">
            <v>50/60Hz</v>
          </cell>
          <cell r="Y191" t="str">
            <v>50/60Hz</v>
          </cell>
          <cell r="Z191" t="str">
            <v>50/60Hz</v>
          </cell>
          <cell r="AA191" t="str">
            <v>50/60Hz</v>
          </cell>
          <cell r="AB191" t="str">
            <v>50/60Hz</v>
          </cell>
          <cell r="AC191" t="str">
            <v>50/60Hz</v>
          </cell>
          <cell r="AD191" t="str">
            <v>50/60Hz</v>
          </cell>
          <cell r="AE191" t="str">
            <v>50/60Hz</v>
          </cell>
          <cell r="AF191" t="str">
            <v>50/60Hz</v>
          </cell>
          <cell r="AG191" t="str">
            <v>50/60Hz</v>
          </cell>
          <cell r="AH191" t="str">
            <v>50/60Hz</v>
          </cell>
        </row>
        <row r="192">
          <cell r="D192" t="str">
            <v xml:space="preserve">SMPS/IP Board </v>
          </cell>
          <cell r="E192" t="str">
            <v/>
          </cell>
          <cell r="F192" t="str">
            <v>N</v>
          </cell>
          <cell r="G192" t="str">
            <v>회로</v>
          </cell>
          <cell r="H192" t="str">
            <v/>
          </cell>
          <cell r="I192" t="str">
            <v>SELECT</v>
          </cell>
          <cell r="J192" t="b">
            <v>1</v>
          </cell>
          <cell r="K192" t="str">
            <v>Hansol LCD</v>
          </cell>
          <cell r="L192" t="str">
            <v>Hansol LCD</v>
          </cell>
          <cell r="M192" t="str">
            <v>SoluM</v>
          </cell>
          <cell r="N192" t="str">
            <v>SoluM</v>
          </cell>
          <cell r="O192" t="str">
            <v>Hansol LCD</v>
          </cell>
          <cell r="P192" t="str">
            <v>Hansol LCD</v>
          </cell>
          <cell r="Q192" t="str">
            <v>SoluM</v>
          </cell>
          <cell r="R192" t="str">
            <v>SoluM</v>
          </cell>
          <cell r="S192" t="str">
            <v>Hansol LCD</v>
          </cell>
          <cell r="T192" t="str">
            <v>Hansol LCD</v>
          </cell>
          <cell r="U192" t="str">
            <v>SoluM</v>
          </cell>
          <cell r="V192" t="str">
            <v>SoluM</v>
          </cell>
          <cell r="W192" t="str">
            <v>Hansol LCD</v>
          </cell>
          <cell r="X192" t="str">
            <v>Hansol LCD</v>
          </cell>
          <cell r="Y192" t="str">
            <v>SoluM</v>
          </cell>
          <cell r="Z192" t="str">
            <v>SoluM</v>
          </cell>
          <cell r="AA192" t="str">
            <v>SoluM</v>
          </cell>
          <cell r="AB192" t="str">
            <v>SoluM</v>
          </cell>
          <cell r="AC192" t="str">
            <v>SoluM</v>
          </cell>
          <cell r="AD192" t="str">
            <v>SoluM</v>
          </cell>
          <cell r="AE192" t="str">
            <v>SoluM</v>
          </cell>
          <cell r="AF192" t="str">
            <v>SoluM</v>
          </cell>
          <cell r="AG192" t="str">
            <v>SoluM</v>
          </cell>
          <cell r="AH192" t="str">
            <v>SoluM</v>
          </cell>
        </row>
        <row r="193">
          <cell r="D193" t="str">
            <v>Security</v>
          </cell>
          <cell r="E193" t="str">
            <v/>
          </cell>
          <cell r="F193" t="str">
            <v>N</v>
          </cell>
          <cell r="G193" t="str">
            <v>기구</v>
          </cell>
          <cell r="H193" t="str">
            <v/>
          </cell>
          <cell r="I193" t="str">
            <v>NONE</v>
          </cell>
          <cell r="J193" t="b">
            <v>1</v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</row>
        <row r="194">
          <cell r="D194" t="str">
            <v>Dimension (WxHxD)</v>
          </cell>
          <cell r="E194" t="str">
            <v>* HOTEL TV 모델의 경우, 기구개발담당자는 사양정합성 Check시 Drawing파일(pdf)을 엑셀에  필수로 개체삽입 할 것</v>
          </cell>
          <cell r="F194" t="str">
            <v>N</v>
          </cell>
          <cell r="G194" t="str">
            <v>기구</v>
          </cell>
          <cell r="H194" t="str">
            <v/>
          </cell>
          <cell r="I194" t="str">
            <v>NONE</v>
          </cell>
          <cell r="J194" t="b">
            <v>1</v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</row>
        <row r="195">
          <cell r="D195" t="str">
            <v>Set Size without Stand (mm)</v>
          </cell>
          <cell r="E195" t="str">
            <v>* 사양검증 : User Manual /Packing Case/ 제품 규격서 표시 사항 확인 (PRT 사양 비교)_x000D_
※ PVI : Set without Stand (WxHxD)</v>
          </cell>
          <cell r="F195" t="str">
            <v>N</v>
          </cell>
          <cell r="G195" t="str">
            <v>기구</v>
          </cell>
          <cell r="H195" t="str">
            <v/>
          </cell>
          <cell r="I195" t="str">
            <v>TEXT</v>
          </cell>
          <cell r="J195" t="b">
            <v>1</v>
          </cell>
          <cell r="K195" t="str">
            <v>1684.6 x 966.4 x 60.6</v>
          </cell>
          <cell r="L195" t="str">
            <v>1457.5 x 837.3 x 59.7</v>
          </cell>
          <cell r="M195" t="str">
            <v>1238.6 x 714.2 x 59.2</v>
          </cell>
          <cell r="N195" t="str">
            <v>1102.8 x 637.8 x 59.7</v>
          </cell>
          <cell r="O195" t="str">
            <v>1684.6 x 966.4 x 60.6</v>
          </cell>
          <cell r="P195" t="str">
            <v>1457.5 x 837.3 x 59.7</v>
          </cell>
          <cell r="Q195" t="str">
            <v>1238.6 x 714.2 x 59.2</v>
          </cell>
          <cell r="R195" t="str">
            <v>1102.8 x 637.8 x 59.7</v>
          </cell>
          <cell r="S195" t="str">
            <v>1684.6 x 966.4 x 60.6</v>
          </cell>
          <cell r="T195" t="str">
            <v>1457.5 x 837.3 x 59.7</v>
          </cell>
          <cell r="U195" t="str">
            <v>1238.6 x 714.2 x 59.2</v>
          </cell>
          <cell r="V195" t="str">
            <v>1102.8 x 637.8 x 59.7</v>
          </cell>
          <cell r="W195" t="str">
            <v>1684.6 x 966.4 x 60.6</v>
          </cell>
          <cell r="X195" t="str">
            <v>1457.5 x 837.3 x 59.7</v>
          </cell>
          <cell r="Y195" t="str">
            <v>1238.6 x 714.2 x 59.2</v>
          </cell>
          <cell r="Z195" t="str">
            <v>1102.8 x 637.8 x 59.7</v>
          </cell>
          <cell r="AA195" t="str">
            <v>913.7 x 531.5 x 58.8</v>
          </cell>
          <cell r="AB195" t="str">
            <v>970.2 x 563.2 x 58.8</v>
          </cell>
          <cell r="AC195" t="str">
            <v>913.7 x 531.5 x 58.8</v>
          </cell>
          <cell r="AD195" t="str">
            <v>970.2 x 563.2 x 58.8</v>
          </cell>
          <cell r="AE195" t="str">
            <v>913.7 x 531.5 x 58.8</v>
          </cell>
          <cell r="AF195" t="str">
            <v>970.2 x 563.2 x 58.8</v>
          </cell>
          <cell r="AG195" t="str">
            <v>913.7 x 531.5 x 58.8</v>
          </cell>
          <cell r="AH195" t="str">
            <v>970.2 x 563.2 x 58.8</v>
          </cell>
        </row>
        <row r="196">
          <cell r="D196" t="str">
            <v>Set Size with Stand (mm)</v>
          </cell>
          <cell r="E196" t="str">
            <v>* 사양검증 : User Manual /Packing Case/ 제품 규격서 표시 사항 확인 (PRT 사양 비교)_x000D_
※ PVI : Set with Stand  (WxHxD)</v>
          </cell>
          <cell r="F196" t="str">
            <v>N</v>
          </cell>
          <cell r="G196" t="str">
            <v>기구</v>
          </cell>
          <cell r="H196" t="str">
            <v/>
          </cell>
          <cell r="I196" t="str">
            <v>TEXT</v>
          </cell>
          <cell r="J196" t="b">
            <v>1</v>
          </cell>
          <cell r="K196" t="str">
            <v>1684.6 x 1056.5 x 356.1</v>
          </cell>
          <cell r="L196" t="str">
            <v>1457.5 x 917.3 x 312.8</v>
          </cell>
          <cell r="M196" t="str">
            <v>1238.6 x 792.8 x 261.3</v>
          </cell>
          <cell r="N196" t="str">
            <v>1102.8 x 716.4 x 261.3</v>
          </cell>
          <cell r="O196" t="str">
            <v>1684.6 x 1056.5 x 356.1</v>
          </cell>
          <cell r="P196" t="str">
            <v>1457.5 x 917.3 x 312.8</v>
          </cell>
          <cell r="Q196" t="str">
            <v>1238.6 x 792.8 x 261.3</v>
          </cell>
          <cell r="R196" t="str">
            <v>1102.8 x 716.4 x 261.3</v>
          </cell>
          <cell r="S196" t="str">
            <v>1684.6 x 1056.5 x 356.1</v>
          </cell>
          <cell r="T196" t="str">
            <v>1457.5 x 917.3 x 312.8</v>
          </cell>
          <cell r="U196" t="str">
            <v>1238.6 x 792.8 x 261.3</v>
          </cell>
          <cell r="V196" t="str">
            <v>1102.8 x 716.4 x 261.3</v>
          </cell>
          <cell r="W196" t="str">
            <v>1684.6 x 1056.5 x 356.1</v>
          </cell>
          <cell r="X196" t="str">
            <v>1457.5 x 917.3 x 312.8</v>
          </cell>
          <cell r="Y196" t="str">
            <v>1238.6 x 792.8 x 261.3</v>
          </cell>
          <cell r="Z196" t="str">
            <v>1102.8 x 716.4 x 261.3</v>
          </cell>
          <cell r="AA196" t="str">
            <v>913.7 x 604.2 x 210.3</v>
          </cell>
          <cell r="AB196" t="str">
            <v>970.2 x 636.3 x 210.3</v>
          </cell>
          <cell r="AC196" t="str">
            <v>913.7 x 604.2 x 210.3</v>
          </cell>
          <cell r="AD196" t="str">
            <v>970.2 x 636.3 x 210.3</v>
          </cell>
          <cell r="AE196" t="str">
            <v>913.7 x 604.2 x 210.3</v>
          </cell>
          <cell r="AF196" t="str">
            <v>970.2 x 636.3 x 210.3</v>
          </cell>
          <cell r="AG196" t="str">
            <v>913.7 x 604.2 x 210.3</v>
          </cell>
          <cell r="AH196" t="str">
            <v>970.2 x 636.3 x 210.3</v>
          </cell>
        </row>
        <row r="197">
          <cell r="D197" t="str">
            <v>Package Size (mm)</v>
          </cell>
          <cell r="E197" t="str">
            <v>* 사양검증 : User Manual /Packing Case/ 제품 규격서 표시 사항 확인 (PRT 사양 비교)</v>
          </cell>
          <cell r="F197" t="str">
            <v>N</v>
          </cell>
          <cell r="G197" t="str">
            <v>기구</v>
          </cell>
          <cell r="H197" t="str">
            <v/>
          </cell>
          <cell r="I197" t="str">
            <v>TEXT</v>
          </cell>
          <cell r="J197" t="b">
            <v>1</v>
          </cell>
          <cell r="K197" t="str">
            <v>1871 x 1131 x 234</v>
          </cell>
          <cell r="L197" t="str">
            <v>1601 x 970 x 178</v>
          </cell>
          <cell r="M197" t="str">
            <v>1396 x 852 x 158</v>
          </cell>
          <cell r="N197" t="str">
            <v>1250 x 778 x 153</v>
          </cell>
          <cell r="O197" t="str">
            <v>1871 x 1131 x 234</v>
          </cell>
          <cell r="P197" t="str">
            <v>1601 x 970 x 178</v>
          </cell>
          <cell r="Q197" t="str">
            <v>1396 x 852 x 158</v>
          </cell>
          <cell r="R197" t="str">
            <v>1250 x 778 x 153</v>
          </cell>
          <cell r="S197" t="str">
            <v>1871 x 1131 x 234</v>
          </cell>
          <cell r="T197" t="str">
            <v>1601 x 970 x 178</v>
          </cell>
          <cell r="U197" t="str">
            <v>1396 x 852 x 158</v>
          </cell>
          <cell r="V197" t="str">
            <v>1250 x 778 x 153</v>
          </cell>
          <cell r="W197" t="str">
            <v>1871 x 1131 x 234</v>
          </cell>
          <cell r="X197" t="str">
            <v>1601 x 970 x 178</v>
          </cell>
          <cell r="Y197" t="str">
            <v>1396 x 852 x 158</v>
          </cell>
          <cell r="Z197" t="str">
            <v>1250 x 778 x 153</v>
          </cell>
          <cell r="AA197" t="str">
            <v>1021 x 626 x 144</v>
          </cell>
          <cell r="AB197" t="str">
            <v>1097 x 678 x 151</v>
          </cell>
          <cell r="AC197" t="str">
            <v>1021 x 626 x 144</v>
          </cell>
          <cell r="AD197" t="str">
            <v>1097 x 678 x 151</v>
          </cell>
          <cell r="AE197" t="str">
            <v>1021 x 626 x 144</v>
          </cell>
          <cell r="AF197" t="str">
            <v>1097 x 678 x 151</v>
          </cell>
          <cell r="AG197" t="str">
            <v>1021 x 626 x 144</v>
          </cell>
          <cell r="AH197" t="str">
            <v>1097 x 678 x 151</v>
          </cell>
        </row>
        <row r="198">
          <cell r="D198" t="str">
            <v>Stand Dim (WxD)</v>
          </cell>
          <cell r="E198" t="str">
            <v>SET 거치가 가능한 스탠드의 폭, 깊이 정보 (CDMS &gt; Stand Dimension Spec I/F)</v>
          </cell>
          <cell r="F198" t="str">
            <v>N</v>
          </cell>
          <cell r="G198" t="str">
            <v>기구</v>
          </cell>
          <cell r="H198" t="str">
            <v/>
          </cell>
          <cell r="I198" t="str">
            <v>NONE</v>
          </cell>
          <cell r="J198" t="b">
            <v>0</v>
          </cell>
          <cell r="K198" t="str">
            <v>FC</v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</row>
        <row r="199">
          <cell r="D199" t="str">
            <v>Stand (Basic)</v>
          </cell>
          <cell r="E199" t="str">
            <v>"* SET 기본 거치 상태_x000D_
* Stand가 없는 경우 CDMS 를 통해 N/A 처리됨"</v>
          </cell>
          <cell r="F199" t="str">
            <v>N</v>
          </cell>
          <cell r="G199" t="str">
            <v>기구</v>
          </cell>
          <cell r="H199" t="str">
            <v/>
          </cell>
          <cell r="I199" t="str">
            <v>TEXT</v>
          </cell>
          <cell r="J199" t="b">
            <v>1</v>
          </cell>
          <cell r="K199" t="str">
            <v>1256.7 x 356.1</v>
          </cell>
          <cell r="L199" t="str">
            <v>1089.7 x 312.8</v>
          </cell>
          <cell r="M199" t="str">
            <v>969.6 x 261.3</v>
          </cell>
          <cell r="N199" t="str">
            <v>969.6 x 261.3</v>
          </cell>
          <cell r="O199" t="str">
            <v>1256.7 x 356.1</v>
          </cell>
          <cell r="P199" t="str">
            <v>1089.7 x 312.8</v>
          </cell>
          <cell r="Q199" t="str">
            <v>969.6 x 261.3</v>
          </cell>
          <cell r="R199" t="str">
            <v>969.6 x 261.3</v>
          </cell>
          <cell r="S199" t="str">
            <v>1256.7 x 356.1</v>
          </cell>
          <cell r="T199" t="str">
            <v>1089.7 x 312.8</v>
          </cell>
          <cell r="U199" t="str">
            <v>969.6 x 261.3</v>
          </cell>
          <cell r="V199" t="str">
            <v>969.6 x 261.3</v>
          </cell>
          <cell r="W199" t="str">
            <v>1256.7 x 356.1</v>
          </cell>
          <cell r="X199" t="str">
            <v>1089.7 x 312.8</v>
          </cell>
          <cell r="Y199" t="str">
            <v>969.6 x 261.3</v>
          </cell>
          <cell r="Z199" t="str">
            <v>969.6 x 261.3</v>
          </cell>
          <cell r="AA199" t="str">
            <v>800 x 210.3</v>
          </cell>
          <cell r="AB199" t="str">
            <v>800 x 210.3</v>
          </cell>
          <cell r="AC199" t="str">
            <v>800 x 210.3</v>
          </cell>
          <cell r="AD199" t="str">
            <v>800 x 210.3</v>
          </cell>
          <cell r="AE199" t="str">
            <v>800 x 210.3</v>
          </cell>
          <cell r="AF199" t="str">
            <v>800 x 210.3</v>
          </cell>
          <cell r="AG199" t="str">
            <v>800 x 210.3</v>
          </cell>
          <cell r="AH199" t="str">
            <v>800 x 210.3</v>
          </cell>
        </row>
        <row r="200">
          <cell r="D200" t="str">
            <v>Stand (Minimum)</v>
          </cell>
          <cell r="E200" t="str">
            <v>"* 변경 가능한 거치 상태 최소사이즈_x000D_
* Stand가 없는 경우 CDMS 를 통해 N/A 처리됨"</v>
          </cell>
          <cell r="F200" t="str">
            <v>N</v>
          </cell>
          <cell r="G200" t="str">
            <v>기구</v>
          </cell>
          <cell r="H200" t="str">
            <v/>
          </cell>
          <cell r="I200" t="str">
            <v>TEXT</v>
          </cell>
          <cell r="J200" t="b">
            <v>1</v>
          </cell>
          <cell r="K200" t="str">
            <v>N/A</v>
          </cell>
          <cell r="L200" t="str">
            <v>N/A</v>
          </cell>
          <cell r="M200" t="str">
            <v>N/A</v>
          </cell>
          <cell r="N200" t="str">
            <v>N/A</v>
          </cell>
          <cell r="O200" t="str">
            <v>N/A</v>
          </cell>
          <cell r="P200" t="str">
            <v>N/A</v>
          </cell>
          <cell r="Q200" t="str">
            <v>N/A</v>
          </cell>
          <cell r="R200" t="str">
            <v>N/A</v>
          </cell>
          <cell r="S200" t="str">
            <v>N/A</v>
          </cell>
          <cell r="T200" t="str">
            <v>N/A</v>
          </cell>
          <cell r="U200" t="str">
            <v>N/A</v>
          </cell>
          <cell r="V200" t="str">
            <v>N/A</v>
          </cell>
          <cell r="W200" t="str">
            <v>N/A</v>
          </cell>
          <cell r="X200" t="str">
            <v>N/A</v>
          </cell>
          <cell r="Y200" t="str">
            <v>N/A</v>
          </cell>
          <cell r="Z200" t="str">
            <v>N/A</v>
          </cell>
          <cell r="AA200" t="str">
            <v>N/A</v>
          </cell>
          <cell r="AB200" t="str">
            <v>N/A</v>
          </cell>
          <cell r="AC200" t="str">
            <v>N/A</v>
          </cell>
          <cell r="AD200" t="str">
            <v>N/A</v>
          </cell>
          <cell r="AE200" t="str">
            <v>N/A</v>
          </cell>
          <cell r="AF200" t="str">
            <v>N/A</v>
          </cell>
          <cell r="AG200" t="str">
            <v>N/A</v>
          </cell>
          <cell r="AH200" t="str">
            <v>N/A</v>
          </cell>
        </row>
        <row r="201">
          <cell r="D201" t="str">
            <v>Weight</v>
          </cell>
          <cell r="E201" t="str">
            <v/>
          </cell>
          <cell r="F201" t="str">
            <v>N</v>
          </cell>
          <cell r="G201" t="str">
            <v>기구</v>
          </cell>
          <cell r="H201" t="str">
            <v/>
          </cell>
          <cell r="I201" t="str">
            <v>NONE</v>
          </cell>
          <cell r="J201" t="b">
            <v>1</v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</row>
        <row r="202">
          <cell r="D202" t="str">
            <v>Set Weight without Stand (kg)</v>
          </cell>
          <cell r="E202" t="str">
            <v>* 사양검증 : User Manual /Packing Case/ 제품 규격서 표시 사항 확인 (PRT 사양 비교)</v>
          </cell>
          <cell r="F202" t="str">
            <v>N</v>
          </cell>
          <cell r="G202" t="str">
            <v>기구</v>
          </cell>
          <cell r="H202" t="str">
            <v/>
          </cell>
          <cell r="I202" t="str">
            <v>TEXT</v>
          </cell>
          <cell r="J202" t="b">
            <v>1</v>
          </cell>
          <cell r="K202" t="str">
            <v>37</v>
          </cell>
          <cell r="L202" t="str">
            <v>25.0</v>
          </cell>
          <cell r="M202" t="str">
            <v>17.3</v>
          </cell>
          <cell r="N202" t="str">
            <v>13.2</v>
          </cell>
          <cell r="O202" t="str">
            <v>37</v>
          </cell>
          <cell r="P202" t="str">
            <v>25.0</v>
          </cell>
          <cell r="Q202" t="str">
            <v>17.3</v>
          </cell>
          <cell r="R202" t="str">
            <v>13.2</v>
          </cell>
          <cell r="S202" t="str">
            <v>37</v>
          </cell>
          <cell r="T202" t="str">
            <v>25.0</v>
          </cell>
          <cell r="U202" t="str">
            <v>17.3</v>
          </cell>
          <cell r="V202" t="str">
            <v>13.2</v>
          </cell>
          <cell r="W202" t="str">
            <v>37</v>
          </cell>
          <cell r="X202" t="str">
            <v>25.0</v>
          </cell>
          <cell r="Y202" t="str">
            <v>17.3</v>
          </cell>
          <cell r="Z202" t="str">
            <v>13.2</v>
          </cell>
          <cell r="AA202" t="str">
            <v>8.6</v>
          </cell>
          <cell r="AB202" t="str">
            <v>9.6</v>
          </cell>
          <cell r="AC202" t="str">
            <v>8.6</v>
          </cell>
          <cell r="AD202" t="str">
            <v>9.6</v>
          </cell>
          <cell r="AE202" t="str">
            <v>8.6</v>
          </cell>
          <cell r="AF202" t="str">
            <v>9.6</v>
          </cell>
          <cell r="AG202" t="str">
            <v>8.6</v>
          </cell>
          <cell r="AH202" t="str">
            <v>9.6</v>
          </cell>
        </row>
        <row r="203">
          <cell r="D203" t="str">
            <v>Set Weight with Stand (kg)</v>
          </cell>
          <cell r="E203" t="str">
            <v>* 사양검증 : User Manual /Packing Case/ 제품 규격서 표시 사항 확인 (PRT 사양 비교)</v>
          </cell>
          <cell r="F203" t="str">
            <v>N</v>
          </cell>
          <cell r="G203" t="str">
            <v>기구</v>
          </cell>
          <cell r="H203" t="str">
            <v/>
          </cell>
          <cell r="I203" t="str">
            <v>TEXT</v>
          </cell>
          <cell r="J203" t="b">
            <v>1</v>
          </cell>
          <cell r="K203" t="str">
            <v>37.5</v>
          </cell>
          <cell r="L203" t="str">
            <v>25.5</v>
          </cell>
          <cell r="M203" t="str">
            <v>17.7</v>
          </cell>
          <cell r="N203" t="str">
            <v>13.5</v>
          </cell>
          <cell r="O203" t="str">
            <v>37.5</v>
          </cell>
          <cell r="P203" t="str">
            <v>25.5</v>
          </cell>
          <cell r="Q203" t="str">
            <v>17.7</v>
          </cell>
          <cell r="R203" t="str">
            <v>13.5</v>
          </cell>
          <cell r="S203" t="str">
            <v>37.5</v>
          </cell>
          <cell r="T203" t="str">
            <v>25.5</v>
          </cell>
          <cell r="U203" t="str">
            <v>17.7</v>
          </cell>
          <cell r="V203" t="str">
            <v>13.5</v>
          </cell>
          <cell r="W203" t="str">
            <v>37.5</v>
          </cell>
          <cell r="X203" t="str">
            <v>25.5</v>
          </cell>
          <cell r="Y203" t="str">
            <v>17.7</v>
          </cell>
          <cell r="Z203" t="str">
            <v>13.5</v>
          </cell>
          <cell r="AA203" t="str">
            <v>8.8</v>
          </cell>
          <cell r="AB203" t="str">
            <v>9.8</v>
          </cell>
          <cell r="AC203" t="str">
            <v>8.8</v>
          </cell>
          <cell r="AD203" t="str">
            <v>9.8</v>
          </cell>
          <cell r="AE203" t="str">
            <v>8.8</v>
          </cell>
          <cell r="AF203" t="str">
            <v>9.8</v>
          </cell>
          <cell r="AG203" t="str">
            <v>8.8</v>
          </cell>
          <cell r="AH203" t="str">
            <v>9.8</v>
          </cell>
        </row>
        <row r="204">
          <cell r="D204" t="str">
            <v>Package Weight (kg)</v>
          </cell>
          <cell r="E204" t="str">
            <v>* 사양검증 : User Manual /Packing Case/ 제품 규격서 표시 사항 확인 (PRT 사양 비교)</v>
          </cell>
          <cell r="F204" t="str">
            <v>N</v>
          </cell>
          <cell r="G204" t="str">
            <v>기구</v>
          </cell>
          <cell r="H204" t="str">
            <v/>
          </cell>
          <cell r="I204" t="str">
            <v>TEXT</v>
          </cell>
          <cell r="J204" t="b">
            <v>1</v>
          </cell>
          <cell r="K204" t="str">
            <v>50.6</v>
          </cell>
          <cell r="L204" t="str">
            <v>33.7</v>
          </cell>
          <cell r="M204" t="str">
            <v>23.4</v>
          </cell>
          <cell r="N204" t="str">
            <v>18.6</v>
          </cell>
          <cell r="O204" t="str">
            <v>50.6</v>
          </cell>
          <cell r="P204" t="str">
            <v>33.7</v>
          </cell>
          <cell r="Q204" t="str">
            <v>23.4</v>
          </cell>
          <cell r="R204" t="str">
            <v>18.6</v>
          </cell>
          <cell r="S204" t="str">
            <v>50.6</v>
          </cell>
          <cell r="T204" t="str">
            <v>33.7</v>
          </cell>
          <cell r="U204" t="str">
            <v>23.4</v>
          </cell>
          <cell r="V204" t="str">
            <v>18.6</v>
          </cell>
          <cell r="W204" t="str">
            <v>50.6</v>
          </cell>
          <cell r="X204" t="str">
            <v>33.7</v>
          </cell>
          <cell r="Y204" t="str">
            <v>23.4</v>
          </cell>
          <cell r="Z204" t="str">
            <v>18.6</v>
          </cell>
          <cell r="AA204" t="str">
            <v>12.2</v>
          </cell>
          <cell r="AB204" t="str">
            <v>13.6</v>
          </cell>
          <cell r="AC204" t="str">
            <v>12.2</v>
          </cell>
          <cell r="AD204" t="str">
            <v>13.6</v>
          </cell>
          <cell r="AE204" t="str">
            <v>12.2</v>
          </cell>
          <cell r="AF204" t="str">
            <v>13.6</v>
          </cell>
          <cell r="AG204" t="str">
            <v>12.2</v>
          </cell>
          <cell r="AH204" t="str">
            <v>13.6</v>
          </cell>
        </row>
        <row r="205">
          <cell r="D205" t="str">
            <v>Loading Quantity</v>
          </cell>
          <cell r="E205" t="str">
            <v/>
          </cell>
          <cell r="F205" t="str">
            <v>N</v>
          </cell>
          <cell r="G205" t="str">
            <v>기구</v>
          </cell>
          <cell r="H205" t="str">
            <v/>
          </cell>
          <cell r="I205" t="str">
            <v>NONE</v>
          </cell>
          <cell r="J205" t="b">
            <v>1</v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</row>
        <row r="206">
          <cell r="D206" t="str">
            <v>Accessory</v>
          </cell>
          <cell r="E206" t="str">
            <v/>
          </cell>
          <cell r="F206" t="str">
            <v>Y</v>
          </cell>
          <cell r="G206" t="str">
            <v>회로</v>
          </cell>
          <cell r="H206" t="str">
            <v/>
          </cell>
          <cell r="I206" t="str">
            <v>NONE</v>
          </cell>
          <cell r="J206" t="b">
            <v>1</v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</row>
        <row r="207">
          <cell r="D207" t="str">
            <v>Voice Agent Support</v>
          </cell>
          <cell r="E207" t="str">
            <v>* 원거리 음성인식용 외장 Accessory인 Voice Agent와의 호환성 지원 여부</v>
          </cell>
          <cell r="F207" t="str">
            <v>Y</v>
          </cell>
          <cell r="G207" t="str">
            <v>S/W</v>
          </cell>
          <cell r="H207" t="str">
            <v/>
          </cell>
          <cell r="I207" t="str">
            <v>SELECT</v>
          </cell>
          <cell r="J207" t="b">
            <v>1</v>
          </cell>
          <cell r="K207" t="str">
            <v>N/A</v>
          </cell>
          <cell r="L207" t="str">
            <v>N/A</v>
          </cell>
          <cell r="M207" t="str">
            <v>N/A</v>
          </cell>
          <cell r="N207" t="str">
            <v>N/A</v>
          </cell>
          <cell r="O207" t="str">
            <v>N/A</v>
          </cell>
          <cell r="P207" t="str">
            <v>N/A</v>
          </cell>
          <cell r="Q207" t="str">
            <v>N/A</v>
          </cell>
          <cell r="R207" t="str">
            <v>N/A</v>
          </cell>
          <cell r="S207" t="str">
            <v>N/A</v>
          </cell>
          <cell r="T207" t="str">
            <v>N/A</v>
          </cell>
          <cell r="U207" t="str">
            <v>N/A</v>
          </cell>
          <cell r="V207" t="str">
            <v>N/A</v>
          </cell>
          <cell r="W207" t="str">
            <v>N/A</v>
          </cell>
          <cell r="X207" t="str">
            <v>N/A</v>
          </cell>
          <cell r="Y207" t="str">
            <v>N/A</v>
          </cell>
          <cell r="Z207" t="str">
            <v>N/A</v>
          </cell>
          <cell r="AA207" t="str">
            <v>N/A</v>
          </cell>
          <cell r="AB207" t="str">
            <v>N/A</v>
          </cell>
          <cell r="AC207" t="str">
            <v>N/A</v>
          </cell>
          <cell r="AD207" t="str">
            <v>N/A</v>
          </cell>
          <cell r="AE207" t="str">
            <v>N/A</v>
          </cell>
          <cell r="AF207" t="str">
            <v>N/A</v>
          </cell>
          <cell r="AG207" t="str">
            <v>N/A</v>
          </cell>
          <cell r="AH207" t="str">
            <v>N/A</v>
          </cell>
        </row>
        <row r="208">
          <cell r="D208" t="str">
            <v>Remote Controller Model</v>
          </cell>
          <cell r="E208" t="str">
            <v>* 리모컨 모델명 (배터리 포함)_x000D_
* Accessory 사양검증 : User Manual /QSG/ BOM 표시 사항 확인 (PRT 사양 비교)</v>
          </cell>
          <cell r="F208" t="str">
            <v>Y</v>
          </cell>
          <cell r="G208" t="str">
            <v>회로</v>
          </cell>
          <cell r="H208" t="str">
            <v/>
          </cell>
          <cell r="I208" t="str">
            <v>TEXT</v>
          </cell>
          <cell r="J208" t="b">
            <v>1</v>
          </cell>
          <cell r="K208" t="str">
            <v>TM1240A</v>
          </cell>
          <cell r="L208" t="str">
            <v>TM1240A</v>
          </cell>
          <cell r="M208" t="str">
            <v>TM1240A</v>
          </cell>
          <cell r="N208" t="str">
            <v>TM1240A</v>
          </cell>
          <cell r="O208" t="str">
            <v>TM1240A</v>
          </cell>
          <cell r="P208" t="str">
            <v>TM1240A</v>
          </cell>
          <cell r="Q208" t="str">
            <v>TM1240A</v>
          </cell>
          <cell r="R208" t="str">
            <v>TM1240A</v>
          </cell>
          <cell r="S208" t="str">
            <v>TM1240A</v>
          </cell>
          <cell r="T208" t="str">
            <v>TM1240A</v>
          </cell>
          <cell r="U208" t="str">
            <v>TM1240A</v>
          </cell>
          <cell r="V208" t="str">
            <v>TM1240A</v>
          </cell>
          <cell r="W208" t="str">
            <v>TM1240A</v>
          </cell>
          <cell r="X208" t="str">
            <v>TM1240A</v>
          </cell>
          <cell r="Y208" t="str">
            <v>TM1240A</v>
          </cell>
          <cell r="Z208" t="str">
            <v>TM1240A</v>
          </cell>
          <cell r="AA208" t="str">
            <v>TM1240A</v>
          </cell>
          <cell r="AB208" t="str">
            <v>TM1240A</v>
          </cell>
          <cell r="AC208" t="str">
            <v>TM1240A</v>
          </cell>
          <cell r="AD208" t="str">
            <v>TM1240A</v>
          </cell>
          <cell r="AE208" t="str">
            <v>TM1240A</v>
          </cell>
          <cell r="AF208" t="str">
            <v>TM1240A</v>
          </cell>
          <cell r="AG208" t="str">
            <v>TM1240A</v>
          </cell>
          <cell r="AH208" t="str">
            <v>TM1240A</v>
          </cell>
        </row>
        <row r="209">
          <cell r="D209" t="str">
            <v>Remote Controller Code No</v>
          </cell>
          <cell r="E209" t="str">
            <v/>
          </cell>
          <cell r="F209" t="str">
            <v>N</v>
          </cell>
          <cell r="G209" t="str">
            <v>회로</v>
          </cell>
          <cell r="H209" t="str">
            <v/>
          </cell>
          <cell r="I209" t="str">
            <v>TEXT</v>
          </cell>
          <cell r="J209" t="b">
            <v>1</v>
          </cell>
          <cell r="K209" t="str">
            <v>BN59-01303A</v>
          </cell>
          <cell r="L209" t="str">
            <v>BN59-01303A</v>
          </cell>
          <cell r="M209" t="str">
            <v>BN59-01303A</v>
          </cell>
          <cell r="N209" t="str">
            <v>BN59-01303A</v>
          </cell>
          <cell r="O209" t="str">
            <v>BN59-01303A</v>
          </cell>
          <cell r="P209" t="str">
            <v>BN59-01303A</v>
          </cell>
          <cell r="Q209" t="str">
            <v>BN59-01303A</v>
          </cell>
          <cell r="R209" t="str">
            <v>BN59-01303A</v>
          </cell>
          <cell r="S209" t="str">
            <v>BN59-01303A</v>
          </cell>
          <cell r="T209" t="str">
            <v>BN59-01303A</v>
          </cell>
          <cell r="U209" t="str">
            <v>BN59-01303A</v>
          </cell>
          <cell r="V209" t="str">
            <v>BN59-01303A</v>
          </cell>
          <cell r="W209" t="str">
            <v>BN59-01303A</v>
          </cell>
          <cell r="X209" t="str">
            <v>BN59-01303A</v>
          </cell>
          <cell r="Y209" t="str">
            <v>BN59-01303A</v>
          </cell>
          <cell r="Z209" t="str">
            <v>BN59-01303A</v>
          </cell>
          <cell r="AA209" t="str">
            <v>BN59-01268D</v>
          </cell>
          <cell r="AB209" t="str">
            <v>BN59-01268D</v>
          </cell>
          <cell r="AC209" t="str">
            <v>BN59-01268D</v>
          </cell>
          <cell r="AD209" t="str">
            <v>BN59-01268D</v>
          </cell>
          <cell r="AE209" t="str">
            <v>BN59-01268D</v>
          </cell>
          <cell r="AF209" t="str">
            <v>BN59-01268D</v>
          </cell>
          <cell r="AG209" t="str">
            <v>BN59-01268D</v>
          </cell>
          <cell r="AH209" t="str">
            <v>BN59-01268D</v>
          </cell>
        </row>
        <row r="210">
          <cell r="D210" t="str">
            <v>Battery (for Remote Control)</v>
          </cell>
          <cell r="E210" t="str">
            <v>* 배터리 Inbox 여부_x000D_
* Accessory 사양검증 : User Manual /QSG/ BOM 표시 사항 확인 (PRT 사양 비교)</v>
          </cell>
          <cell r="F210" t="str">
            <v>Y</v>
          </cell>
          <cell r="G210" t="str">
            <v>회로</v>
          </cell>
          <cell r="H210" t="str">
            <v/>
          </cell>
          <cell r="I210" t="str">
            <v>SELECT</v>
          </cell>
          <cell r="J210" t="b">
            <v>1</v>
          </cell>
          <cell r="K210" t="str">
            <v>Yes</v>
          </cell>
          <cell r="L210" t="str">
            <v>Yes</v>
          </cell>
          <cell r="M210" t="str">
            <v>Yes</v>
          </cell>
          <cell r="N210" t="str">
            <v>Yes</v>
          </cell>
          <cell r="O210" t="str">
            <v>Yes</v>
          </cell>
          <cell r="P210" t="str">
            <v>Yes</v>
          </cell>
          <cell r="Q210" t="str">
            <v>Yes</v>
          </cell>
          <cell r="R210" t="str">
            <v>Yes</v>
          </cell>
          <cell r="S210" t="str">
            <v>Yes</v>
          </cell>
          <cell r="T210" t="str">
            <v>Yes</v>
          </cell>
          <cell r="U210" t="str">
            <v>Yes</v>
          </cell>
          <cell r="V210" t="str">
            <v>Yes</v>
          </cell>
          <cell r="W210" t="str">
            <v>Yes</v>
          </cell>
          <cell r="X210" t="str">
            <v>Yes</v>
          </cell>
          <cell r="Y210" t="str">
            <v>Yes</v>
          </cell>
          <cell r="Z210" t="str">
            <v>Yes</v>
          </cell>
          <cell r="AA210" t="str">
            <v>Yes</v>
          </cell>
          <cell r="AB210" t="str">
            <v>Yes</v>
          </cell>
          <cell r="AC210" t="str">
            <v>Yes</v>
          </cell>
          <cell r="AD210" t="str">
            <v>Yes</v>
          </cell>
          <cell r="AE210" t="str">
            <v>Yes</v>
          </cell>
          <cell r="AF210" t="str">
            <v>Yes</v>
          </cell>
          <cell r="AG210" t="str">
            <v>Yes</v>
          </cell>
          <cell r="AH210" t="str">
            <v>Yes</v>
          </cell>
        </row>
        <row r="211">
          <cell r="D211" t="str">
            <v>Samsung Smart Remote (Included)</v>
          </cell>
          <cell r="E211" t="str">
            <v>* Smart TV 사용시 편리한 Smart Control Inbox 여부_x000D_
* Accessory 사양검증 : User Manual /QSG/ BOM 표시 사항 확인 (PRT 사양 비교)</v>
          </cell>
          <cell r="F211" t="str">
            <v>Y</v>
          </cell>
          <cell r="G211" t="str">
            <v>회로</v>
          </cell>
          <cell r="H211" t="str">
            <v/>
          </cell>
          <cell r="I211" t="str">
            <v>SELECT</v>
          </cell>
          <cell r="J211" t="b">
            <v>1</v>
          </cell>
          <cell r="K211" t="str">
            <v>N/A</v>
          </cell>
          <cell r="L211" t="str">
            <v>N/A</v>
          </cell>
          <cell r="M211" t="str">
            <v>N/A</v>
          </cell>
          <cell r="N211" t="str">
            <v>N/A</v>
          </cell>
          <cell r="O211" t="str">
            <v>N/A</v>
          </cell>
          <cell r="P211" t="str">
            <v>N/A</v>
          </cell>
          <cell r="Q211" t="str">
            <v>N/A</v>
          </cell>
          <cell r="R211" t="str">
            <v>N/A</v>
          </cell>
          <cell r="S211" t="str">
            <v>N/A</v>
          </cell>
          <cell r="T211" t="str">
            <v>N/A</v>
          </cell>
          <cell r="U211" t="str">
            <v>N/A</v>
          </cell>
          <cell r="V211" t="str">
            <v>N/A</v>
          </cell>
          <cell r="W211" t="str">
            <v>N/A</v>
          </cell>
          <cell r="X211" t="str">
            <v>N/A</v>
          </cell>
          <cell r="Y211" t="str">
            <v>N/A</v>
          </cell>
          <cell r="Z211" t="str">
            <v>N/A</v>
          </cell>
          <cell r="AA211" t="str">
            <v>N/A</v>
          </cell>
          <cell r="AB211" t="str">
            <v>N/A</v>
          </cell>
          <cell r="AC211" t="str">
            <v>N/A</v>
          </cell>
          <cell r="AD211" t="str">
            <v>N/A</v>
          </cell>
          <cell r="AE211" t="str">
            <v>N/A</v>
          </cell>
          <cell r="AF211" t="str">
            <v>N/A</v>
          </cell>
          <cell r="AG211" t="str">
            <v>N/A</v>
          </cell>
          <cell r="AH211" t="str">
            <v>N/A</v>
          </cell>
        </row>
        <row r="212">
          <cell r="D212" t="str">
            <v>No Gap Wall-mount</v>
          </cell>
          <cell r="E212" t="str">
            <v>* 심플 월 마운트 지원 여부</v>
          </cell>
          <cell r="F212" t="str">
            <v>Y</v>
          </cell>
          <cell r="G212" t="str">
            <v>기구</v>
          </cell>
          <cell r="H212" t="str">
            <v/>
          </cell>
          <cell r="I212" t="str">
            <v>SELECT</v>
          </cell>
          <cell r="J212" t="b">
            <v>1</v>
          </cell>
          <cell r="K212" t="str">
            <v>N/A</v>
          </cell>
          <cell r="L212" t="str">
            <v>N/A</v>
          </cell>
          <cell r="M212" t="str">
            <v>N/A</v>
          </cell>
          <cell r="N212" t="str">
            <v>N/A</v>
          </cell>
          <cell r="O212" t="str">
            <v>N/A</v>
          </cell>
          <cell r="P212" t="str">
            <v>N/A</v>
          </cell>
          <cell r="Q212" t="str">
            <v>N/A</v>
          </cell>
          <cell r="R212" t="str">
            <v>N/A</v>
          </cell>
          <cell r="S212" t="str">
            <v>N/A</v>
          </cell>
          <cell r="T212" t="str">
            <v>N/A</v>
          </cell>
          <cell r="U212" t="str">
            <v>N/A</v>
          </cell>
          <cell r="V212" t="str">
            <v>N/A</v>
          </cell>
          <cell r="W212" t="str">
            <v>N/A</v>
          </cell>
          <cell r="X212" t="str">
            <v>N/A</v>
          </cell>
          <cell r="Y212" t="str">
            <v>N/A</v>
          </cell>
          <cell r="Z212" t="str">
            <v>N/A</v>
          </cell>
          <cell r="AA212" t="str">
            <v>N/A</v>
          </cell>
          <cell r="AB212" t="str">
            <v>N/A</v>
          </cell>
          <cell r="AC212" t="str">
            <v>N/A</v>
          </cell>
          <cell r="AD212" t="str">
            <v>N/A</v>
          </cell>
          <cell r="AE212" t="str">
            <v>N/A</v>
          </cell>
          <cell r="AF212" t="str">
            <v>N/A</v>
          </cell>
          <cell r="AG212" t="str">
            <v>N/A</v>
          </cell>
          <cell r="AH212" t="str">
            <v>N/A</v>
          </cell>
        </row>
        <row r="213">
          <cell r="D213" t="str">
            <v>Optional Stand Support</v>
          </cell>
          <cell r="E213" t="str">
            <v>별매 스탠드 지원 여부 (Studio, Gravity, Floor)</v>
          </cell>
          <cell r="F213" t="str">
            <v>Y</v>
          </cell>
          <cell r="G213" t="str">
            <v>기구</v>
          </cell>
          <cell r="H213" t="str">
            <v/>
          </cell>
          <cell r="I213" t="str">
            <v>SELECT</v>
          </cell>
          <cell r="J213" t="b">
            <v>1</v>
          </cell>
          <cell r="K213" t="str">
            <v>N/A</v>
          </cell>
          <cell r="L213" t="str">
            <v>N/A</v>
          </cell>
          <cell r="M213" t="str">
            <v>N/A</v>
          </cell>
          <cell r="N213" t="str">
            <v>N/A</v>
          </cell>
          <cell r="O213" t="str">
            <v>N/A</v>
          </cell>
          <cell r="P213" t="str">
            <v>N/A</v>
          </cell>
          <cell r="Q213" t="str">
            <v>N/A</v>
          </cell>
          <cell r="R213" t="str">
            <v>N/A</v>
          </cell>
          <cell r="S213" t="str">
            <v>N/A</v>
          </cell>
          <cell r="T213" t="str">
            <v>N/A</v>
          </cell>
          <cell r="U213" t="str">
            <v>N/A</v>
          </cell>
          <cell r="V213" t="str">
            <v>N/A</v>
          </cell>
          <cell r="W213" t="str">
            <v>N/A</v>
          </cell>
          <cell r="X213" t="str">
            <v>N/A</v>
          </cell>
          <cell r="Y213" t="str">
            <v>N/A</v>
          </cell>
          <cell r="Z213" t="str">
            <v>N/A</v>
          </cell>
          <cell r="AA213" t="str">
            <v>N/A</v>
          </cell>
          <cell r="AB213" t="str">
            <v>N/A</v>
          </cell>
          <cell r="AC213" t="str">
            <v>N/A</v>
          </cell>
          <cell r="AD213" t="str">
            <v>N/A</v>
          </cell>
          <cell r="AE213" t="str">
            <v>N/A</v>
          </cell>
          <cell r="AF213" t="str">
            <v>N/A</v>
          </cell>
          <cell r="AG213" t="str">
            <v>N/A</v>
          </cell>
          <cell r="AH213" t="str">
            <v>N/A</v>
          </cell>
        </row>
        <row r="214">
          <cell r="D214" t="str">
            <v>Mini Wall Mount Support</v>
          </cell>
          <cell r="E214" t="str">
            <v>* Mini Wall Mount 지원 여부_x000D_
* Accessory 사양검증 : User Manual /QSG/ BOM 표시 사항 확인 (PRT 사양 비교)</v>
          </cell>
          <cell r="F214" t="str">
            <v>Y</v>
          </cell>
          <cell r="G214" t="str">
            <v>기구</v>
          </cell>
          <cell r="H214" t="str">
            <v/>
          </cell>
          <cell r="I214" t="str">
            <v>SELECT</v>
          </cell>
          <cell r="J214" t="b">
            <v>1</v>
          </cell>
          <cell r="K214" t="str">
            <v>N/A</v>
          </cell>
          <cell r="L214" t="str">
            <v>Yes</v>
          </cell>
          <cell r="M214" t="str">
            <v>Yes</v>
          </cell>
          <cell r="N214" t="str">
            <v>Yes</v>
          </cell>
          <cell r="O214" t="str">
            <v>N/A</v>
          </cell>
          <cell r="P214" t="str">
            <v>Yes</v>
          </cell>
          <cell r="Q214" t="str">
            <v>Yes</v>
          </cell>
          <cell r="R214" t="str">
            <v>Yes</v>
          </cell>
          <cell r="S214" t="str">
            <v>N/A</v>
          </cell>
          <cell r="T214" t="str">
            <v>Yes</v>
          </cell>
          <cell r="U214" t="str">
            <v>Yes</v>
          </cell>
          <cell r="V214" t="str">
            <v>Yes</v>
          </cell>
          <cell r="W214" t="str">
            <v>N/A</v>
          </cell>
          <cell r="X214" t="str">
            <v>Yes</v>
          </cell>
          <cell r="Y214" t="str">
            <v>Yes</v>
          </cell>
          <cell r="Z214" t="str">
            <v>Yes</v>
          </cell>
          <cell r="AA214" t="str">
            <v>Yes</v>
          </cell>
          <cell r="AB214" t="str">
            <v>Yes</v>
          </cell>
          <cell r="AC214" t="str">
            <v>Yes</v>
          </cell>
          <cell r="AD214" t="str">
            <v>Yes</v>
          </cell>
          <cell r="AE214" t="str">
            <v>Yes</v>
          </cell>
          <cell r="AF214" t="str">
            <v>Yes</v>
          </cell>
          <cell r="AG214" t="str">
            <v>Yes</v>
          </cell>
          <cell r="AH214" t="str">
            <v>Yes</v>
          </cell>
        </row>
        <row r="215">
          <cell r="D215" t="str">
            <v>VESA Wall Mount Support</v>
          </cell>
          <cell r="E215" t="str">
            <v>* Vesa 규격 Wall Mount 지원 여부_x000D_
* Accessory 사양검증 : User Manual /QSG/ BOM 표시 사항 확인 (PRT 사양 비교)</v>
          </cell>
          <cell r="F215" t="str">
            <v>Y</v>
          </cell>
          <cell r="G215" t="str">
            <v>기구</v>
          </cell>
          <cell r="H215" t="str">
            <v/>
          </cell>
          <cell r="I215" t="str">
            <v>SELECT</v>
          </cell>
          <cell r="J215" t="b">
            <v>1</v>
          </cell>
          <cell r="K215" t="str">
            <v>Yes</v>
          </cell>
          <cell r="L215" t="str">
            <v>Yes</v>
          </cell>
          <cell r="M215" t="str">
            <v>Yes</v>
          </cell>
          <cell r="N215" t="str">
            <v>Yes</v>
          </cell>
          <cell r="O215" t="str">
            <v>Yes</v>
          </cell>
          <cell r="P215" t="str">
            <v>Yes</v>
          </cell>
          <cell r="Q215" t="str">
            <v>Yes</v>
          </cell>
          <cell r="R215" t="str">
            <v>Yes</v>
          </cell>
          <cell r="S215" t="str">
            <v>Yes</v>
          </cell>
          <cell r="T215" t="str">
            <v>Yes</v>
          </cell>
          <cell r="U215" t="str">
            <v>Yes</v>
          </cell>
          <cell r="V215" t="str">
            <v>Yes</v>
          </cell>
          <cell r="W215" t="str">
            <v>Yes</v>
          </cell>
          <cell r="X215" t="str">
            <v>Yes</v>
          </cell>
          <cell r="Y215" t="str">
            <v>Yes</v>
          </cell>
          <cell r="Z215" t="str">
            <v>Yes</v>
          </cell>
          <cell r="AA215" t="str">
            <v>Yes</v>
          </cell>
          <cell r="AB215" t="str">
            <v>Yes</v>
          </cell>
          <cell r="AC215" t="str">
            <v>Yes</v>
          </cell>
          <cell r="AD215" t="str">
            <v>Yes</v>
          </cell>
          <cell r="AE215" t="str">
            <v>Yes</v>
          </cell>
          <cell r="AF215" t="str">
            <v>Yes</v>
          </cell>
          <cell r="AG215" t="str">
            <v>Yes</v>
          </cell>
          <cell r="AH215" t="str">
            <v>Yes</v>
          </cell>
        </row>
        <row r="216">
          <cell r="D216" t="str">
            <v>Customizable Bezel Support (The Frame)</v>
          </cell>
          <cell r="E216" t="str">
            <v>Customizable Bezel 지원 여부</v>
          </cell>
          <cell r="F216" t="str">
            <v>Y</v>
          </cell>
          <cell r="G216" t="str">
            <v>기구</v>
          </cell>
          <cell r="H216" t="str">
            <v/>
          </cell>
          <cell r="I216" t="str">
            <v>SELECT</v>
          </cell>
          <cell r="J216" t="b">
            <v>1</v>
          </cell>
          <cell r="K216" t="str">
            <v>N/A</v>
          </cell>
          <cell r="L216" t="str">
            <v>N/A</v>
          </cell>
          <cell r="M216" t="str">
            <v>N/A</v>
          </cell>
          <cell r="N216" t="str">
            <v>N/A</v>
          </cell>
          <cell r="O216" t="str">
            <v>N/A</v>
          </cell>
          <cell r="P216" t="str">
            <v>N/A</v>
          </cell>
          <cell r="Q216" t="str">
            <v>N/A</v>
          </cell>
          <cell r="R216" t="str">
            <v>N/A</v>
          </cell>
          <cell r="S216" t="str">
            <v>N/A</v>
          </cell>
          <cell r="T216" t="str">
            <v>N/A</v>
          </cell>
          <cell r="U216" t="str">
            <v>N/A</v>
          </cell>
          <cell r="V216" t="str">
            <v>N/A</v>
          </cell>
          <cell r="W216" t="str">
            <v>N/A</v>
          </cell>
          <cell r="X216" t="str">
            <v>N/A</v>
          </cell>
          <cell r="Y216" t="str">
            <v>N/A</v>
          </cell>
          <cell r="Z216" t="str">
            <v>N/A</v>
          </cell>
          <cell r="AA216" t="str">
            <v>N/A</v>
          </cell>
          <cell r="AB216" t="str">
            <v>N/A</v>
          </cell>
          <cell r="AC216" t="str">
            <v>N/A</v>
          </cell>
          <cell r="AD216" t="str">
            <v>N/A</v>
          </cell>
          <cell r="AE216" t="str">
            <v>N/A</v>
          </cell>
          <cell r="AF216" t="str">
            <v>N/A</v>
          </cell>
          <cell r="AG216" t="str">
            <v>N/A</v>
          </cell>
          <cell r="AH216" t="str">
            <v>N/A</v>
          </cell>
        </row>
        <row r="217">
          <cell r="D217" t="str">
            <v>TV Key Dongle (Included)</v>
          </cell>
          <cell r="E217" t="str">
            <v>* TV Key Dongle 인박스 여부</v>
          </cell>
          <cell r="F217" t="str">
            <v>Y</v>
          </cell>
          <cell r="G217" t="str">
            <v>회로</v>
          </cell>
          <cell r="H217" t="str">
            <v/>
          </cell>
          <cell r="I217" t="str">
            <v>SELECT</v>
          </cell>
          <cell r="J217" t="b">
            <v>1</v>
          </cell>
          <cell r="K217" t="str">
            <v>N/A</v>
          </cell>
          <cell r="L217" t="str">
            <v>N/A</v>
          </cell>
          <cell r="M217" t="str">
            <v>N/A</v>
          </cell>
          <cell r="N217" t="str">
            <v>N/A</v>
          </cell>
          <cell r="O217" t="str">
            <v>N/A</v>
          </cell>
          <cell r="P217" t="str">
            <v>N/A</v>
          </cell>
          <cell r="Q217" t="str">
            <v>N/A</v>
          </cell>
          <cell r="R217" t="str">
            <v>N/A</v>
          </cell>
          <cell r="S217" t="str">
            <v>N/A</v>
          </cell>
          <cell r="T217" t="str">
            <v>N/A</v>
          </cell>
          <cell r="U217" t="str">
            <v>N/A</v>
          </cell>
          <cell r="V217" t="str">
            <v>N/A</v>
          </cell>
          <cell r="W217" t="str">
            <v>N/A</v>
          </cell>
          <cell r="X217" t="str">
            <v>N/A</v>
          </cell>
          <cell r="Y217" t="str">
            <v>N/A</v>
          </cell>
          <cell r="Z217" t="str">
            <v>N/A</v>
          </cell>
          <cell r="AA217" t="str">
            <v>N/A</v>
          </cell>
          <cell r="AB217" t="str">
            <v>N/A</v>
          </cell>
          <cell r="AC217" t="str">
            <v>N/A</v>
          </cell>
          <cell r="AD217" t="str">
            <v>N/A</v>
          </cell>
          <cell r="AE217" t="str">
            <v>N/A</v>
          </cell>
          <cell r="AF217" t="str">
            <v>N/A</v>
          </cell>
          <cell r="AG217" t="str">
            <v>N/A</v>
          </cell>
          <cell r="AH217" t="str">
            <v>N/A</v>
          </cell>
        </row>
        <row r="218">
          <cell r="D218" t="str">
            <v>Composite to Scart Gender (Included)</v>
          </cell>
          <cell r="E218" t="str">
            <v>* Composite to Scart Gender 인박스 여부
Accessory 사양검증 : User Manual /QSG/ BOM 표시 사항 확인 (PRT 사양 비교)</v>
          </cell>
          <cell r="F218" t="str">
            <v>Y</v>
          </cell>
          <cell r="G218" t="str">
            <v>S/W</v>
          </cell>
          <cell r="H218" t="str">
            <v/>
          </cell>
          <cell r="I218" t="str">
            <v>SELECT</v>
          </cell>
          <cell r="J218" t="b">
            <v>1</v>
          </cell>
          <cell r="K218" t="str">
            <v>N/A</v>
          </cell>
          <cell r="L218" t="str">
            <v>N/A</v>
          </cell>
          <cell r="M218" t="str">
            <v>N/A</v>
          </cell>
          <cell r="N218" t="str">
            <v>N/A</v>
          </cell>
          <cell r="O218" t="str">
            <v>N/A</v>
          </cell>
          <cell r="P218" t="str">
            <v>N/A</v>
          </cell>
          <cell r="Q218" t="str">
            <v>N/A</v>
          </cell>
          <cell r="R218" t="str">
            <v>N/A</v>
          </cell>
          <cell r="S218" t="str">
            <v>N/A</v>
          </cell>
          <cell r="T218" t="str">
            <v>N/A</v>
          </cell>
          <cell r="U218" t="str">
            <v>N/A</v>
          </cell>
          <cell r="V218" t="str">
            <v>N/A</v>
          </cell>
          <cell r="W218" t="str">
            <v>N/A</v>
          </cell>
          <cell r="X218" t="str">
            <v>N/A</v>
          </cell>
          <cell r="Y218" t="str">
            <v>N/A</v>
          </cell>
          <cell r="Z218" t="str">
            <v>N/A</v>
          </cell>
          <cell r="AA218" t="str">
            <v>N/A</v>
          </cell>
          <cell r="AB218" t="str">
            <v>N/A</v>
          </cell>
          <cell r="AC218" t="str">
            <v>N/A</v>
          </cell>
          <cell r="AD218" t="str">
            <v>N/A</v>
          </cell>
          <cell r="AE218" t="str">
            <v>N/A</v>
          </cell>
          <cell r="AF218" t="str">
            <v>N/A</v>
          </cell>
          <cell r="AG218" t="str">
            <v>N/A</v>
          </cell>
          <cell r="AH218" t="str">
            <v>N/A</v>
          </cell>
        </row>
        <row r="219">
          <cell r="D219" t="str">
            <v>User Manual</v>
          </cell>
          <cell r="E219" t="str">
            <v>* 사용 설명서 인박스 여부_x000D_
* Accessory 사양검증 : User Manual /QSG/ BOM 표시 사항 확인 (PRT 사양 비교)</v>
          </cell>
          <cell r="F219" t="str">
            <v>Y</v>
          </cell>
          <cell r="G219" t="str">
            <v>회로</v>
          </cell>
          <cell r="H219" t="str">
            <v/>
          </cell>
          <cell r="I219" t="str">
            <v>SELECT</v>
          </cell>
          <cell r="J219" t="b">
            <v>1</v>
          </cell>
          <cell r="K219" t="str">
            <v>Yes</v>
          </cell>
          <cell r="L219" t="str">
            <v>Yes</v>
          </cell>
          <cell r="M219" t="str">
            <v>Yes</v>
          </cell>
          <cell r="N219" t="str">
            <v>Yes</v>
          </cell>
          <cell r="O219" t="str">
            <v>Yes</v>
          </cell>
          <cell r="P219" t="str">
            <v>Yes</v>
          </cell>
          <cell r="Q219" t="str">
            <v>Yes</v>
          </cell>
          <cell r="R219" t="str">
            <v>Yes</v>
          </cell>
          <cell r="S219" t="str">
            <v>Yes</v>
          </cell>
          <cell r="T219" t="str">
            <v>Yes</v>
          </cell>
          <cell r="U219" t="str">
            <v>Yes</v>
          </cell>
          <cell r="V219" t="str">
            <v>Yes</v>
          </cell>
          <cell r="W219" t="str">
            <v>Yes</v>
          </cell>
          <cell r="X219" t="str">
            <v>Yes</v>
          </cell>
          <cell r="Y219" t="str">
            <v>Yes</v>
          </cell>
          <cell r="Z219" t="str">
            <v>Yes</v>
          </cell>
          <cell r="AA219" t="str">
            <v>Yes</v>
          </cell>
          <cell r="AB219" t="str">
            <v>Yes</v>
          </cell>
          <cell r="AC219" t="str">
            <v>Yes</v>
          </cell>
          <cell r="AD219" t="str">
            <v>Yes</v>
          </cell>
          <cell r="AE219" t="str">
            <v>Yes</v>
          </cell>
          <cell r="AF219" t="str">
            <v>Yes</v>
          </cell>
          <cell r="AG219" t="str">
            <v>Yes</v>
          </cell>
          <cell r="AH219" t="str">
            <v>Yes</v>
          </cell>
        </row>
        <row r="220">
          <cell r="D220" t="str">
            <v>E-Manual</v>
          </cell>
          <cell r="E220" t="str">
            <v>* E-Manual 지원 여부_x000D_
* Accessory 사양검증 : User Manual /QSG/ BOM 표시 사항 확인 (PRT 사양 비교)</v>
          </cell>
          <cell r="F220" t="str">
            <v>Y</v>
          </cell>
          <cell r="G220" t="str">
            <v>회로</v>
          </cell>
          <cell r="H220" t="str">
            <v/>
          </cell>
          <cell r="I220" t="str">
            <v>SELECT</v>
          </cell>
          <cell r="J220" t="b">
            <v>1</v>
          </cell>
          <cell r="K220" t="str">
            <v>Yes</v>
          </cell>
          <cell r="L220" t="str">
            <v>Yes</v>
          </cell>
          <cell r="M220" t="str">
            <v>Yes</v>
          </cell>
          <cell r="N220" t="str">
            <v>Yes</v>
          </cell>
          <cell r="O220" t="str">
            <v>Yes</v>
          </cell>
          <cell r="P220" t="str">
            <v>Yes</v>
          </cell>
          <cell r="Q220" t="str">
            <v>Yes</v>
          </cell>
          <cell r="R220" t="str">
            <v>Yes</v>
          </cell>
          <cell r="S220" t="str">
            <v>Yes</v>
          </cell>
          <cell r="T220" t="str">
            <v>Yes</v>
          </cell>
          <cell r="U220" t="str">
            <v>Yes</v>
          </cell>
          <cell r="V220" t="str">
            <v>Yes</v>
          </cell>
          <cell r="W220" t="str">
            <v>Yes</v>
          </cell>
          <cell r="X220" t="str">
            <v>Yes</v>
          </cell>
          <cell r="Y220" t="str">
            <v>Yes</v>
          </cell>
          <cell r="Z220" t="str">
            <v>Yes</v>
          </cell>
          <cell r="AA220" t="str">
            <v>Yes</v>
          </cell>
          <cell r="AB220" t="str">
            <v>Yes</v>
          </cell>
          <cell r="AC220" t="str">
            <v>Yes</v>
          </cell>
          <cell r="AD220" t="str">
            <v>Yes</v>
          </cell>
          <cell r="AE220" t="str">
            <v>Yes</v>
          </cell>
          <cell r="AF220" t="str">
            <v>Yes</v>
          </cell>
          <cell r="AG220" t="str">
            <v>Yes</v>
          </cell>
          <cell r="AH220" t="str">
            <v>Yes</v>
          </cell>
        </row>
        <row r="221">
          <cell r="D221" t="str">
            <v>ANT-Cable</v>
          </cell>
          <cell r="E221" t="str">
            <v>* 안테나 케이블 인박스 여부 (국판)_x000D_
* Accessory 사양검증 : User Manual /QSG/ BOM 표시 사항 확인 (PRT 사양 비교)</v>
          </cell>
          <cell r="F221" t="str">
            <v>Y</v>
          </cell>
          <cell r="G221" t="str">
            <v>회로</v>
          </cell>
          <cell r="H221" t="str">
            <v/>
          </cell>
          <cell r="I221" t="str">
            <v>SELECT</v>
          </cell>
          <cell r="J221" t="b">
            <v>1</v>
          </cell>
          <cell r="K221" t="str">
            <v>N/A</v>
          </cell>
          <cell r="L221" t="str">
            <v>N/A</v>
          </cell>
          <cell r="M221" t="str">
            <v>N/A</v>
          </cell>
          <cell r="N221" t="str">
            <v>N/A</v>
          </cell>
          <cell r="O221" t="str">
            <v>N/A</v>
          </cell>
          <cell r="P221" t="str">
            <v>N/A</v>
          </cell>
          <cell r="Q221" t="str">
            <v>N/A</v>
          </cell>
          <cell r="R221" t="str">
            <v>N/A</v>
          </cell>
          <cell r="S221" t="str">
            <v>N/A</v>
          </cell>
          <cell r="T221" t="str">
            <v>N/A</v>
          </cell>
          <cell r="U221" t="str">
            <v>N/A</v>
          </cell>
          <cell r="V221" t="str">
            <v>N/A</v>
          </cell>
          <cell r="W221" t="str">
            <v>N/A</v>
          </cell>
          <cell r="X221" t="str">
            <v>N/A</v>
          </cell>
          <cell r="Y221" t="str">
            <v>N/A</v>
          </cell>
          <cell r="Z221" t="str">
            <v>N/A</v>
          </cell>
          <cell r="AA221" t="str">
            <v>N/A</v>
          </cell>
          <cell r="AB221" t="str">
            <v>N/A</v>
          </cell>
          <cell r="AC221" t="str">
            <v>N/A</v>
          </cell>
          <cell r="AD221" t="str">
            <v>N/A</v>
          </cell>
          <cell r="AE221" t="str">
            <v>N/A</v>
          </cell>
          <cell r="AF221" t="str">
            <v>N/A</v>
          </cell>
          <cell r="AG221" t="str">
            <v>N/A</v>
          </cell>
          <cell r="AH221" t="str">
            <v>N/A</v>
          </cell>
        </row>
        <row r="222">
          <cell r="D222" t="str">
            <v>Power Cable</v>
          </cell>
          <cell r="E222" t="str">
            <v>* 전원 케이블 인박스 여부_x000D_
* Accessory 사양검증 : User Manual /QSG/ BOM 표시 사항 확인 (PRT 사양 비교)</v>
          </cell>
          <cell r="F222" t="str">
            <v>Y</v>
          </cell>
          <cell r="G222" t="str">
            <v>회로</v>
          </cell>
          <cell r="H222" t="str">
            <v/>
          </cell>
          <cell r="I222" t="str">
            <v>SELECT</v>
          </cell>
          <cell r="J222" t="b">
            <v>1</v>
          </cell>
          <cell r="K222" t="str">
            <v>Yes</v>
          </cell>
          <cell r="L222" t="str">
            <v>Yes</v>
          </cell>
          <cell r="M222" t="str">
            <v>Yes</v>
          </cell>
          <cell r="N222" t="str">
            <v>Yes</v>
          </cell>
          <cell r="O222" t="str">
            <v>Yes</v>
          </cell>
          <cell r="P222" t="str">
            <v>Yes</v>
          </cell>
          <cell r="Q222" t="str">
            <v>Yes</v>
          </cell>
          <cell r="R222" t="str">
            <v>Yes</v>
          </cell>
          <cell r="S222" t="str">
            <v>Yes</v>
          </cell>
          <cell r="T222" t="str">
            <v>Yes</v>
          </cell>
          <cell r="U222" t="str">
            <v>Yes</v>
          </cell>
          <cell r="V222" t="str">
            <v>Yes</v>
          </cell>
          <cell r="W222" t="str">
            <v>Yes</v>
          </cell>
          <cell r="X222" t="str">
            <v>Yes</v>
          </cell>
          <cell r="Y222" t="str">
            <v>Yes</v>
          </cell>
          <cell r="Z222" t="str">
            <v>Yes</v>
          </cell>
          <cell r="AA222" t="str">
            <v>Yes</v>
          </cell>
          <cell r="AB222" t="str">
            <v>Yes</v>
          </cell>
          <cell r="AC222" t="str">
            <v>Yes</v>
          </cell>
          <cell r="AD222" t="str">
            <v>Yes</v>
          </cell>
          <cell r="AE222" t="str">
            <v>Yes</v>
          </cell>
          <cell r="AF222" t="str">
            <v>Yes</v>
          </cell>
          <cell r="AG222" t="str">
            <v>Yes</v>
          </cell>
          <cell r="AH222" t="str">
            <v>Yes</v>
          </cell>
        </row>
        <row r="223">
          <cell r="D223" t="str">
            <v>Slim Gender Cable</v>
          </cell>
          <cell r="E223" t="str">
            <v>* Slim Gender Cable 인박스 여부_x000D_
* Accessory 사양검증 : User Manual /QSG/ BOM 표시 사항 확인 (PRT 사양 비교)</v>
          </cell>
          <cell r="F223" t="str">
            <v>Y</v>
          </cell>
          <cell r="G223" t="str">
            <v>회로</v>
          </cell>
          <cell r="H223" t="str">
            <v/>
          </cell>
          <cell r="I223" t="str">
            <v>SELECT</v>
          </cell>
          <cell r="J223" t="b">
            <v>1</v>
          </cell>
          <cell r="K223" t="str">
            <v>Yes</v>
          </cell>
          <cell r="L223" t="str">
            <v>Yes</v>
          </cell>
          <cell r="M223" t="str">
            <v>Yes</v>
          </cell>
          <cell r="N223" t="str">
            <v>Yes</v>
          </cell>
          <cell r="O223" t="str">
            <v>Yes</v>
          </cell>
          <cell r="P223" t="str">
            <v>Yes</v>
          </cell>
          <cell r="Q223" t="str">
            <v>Yes</v>
          </cell>
          <cell r="R223" t="str">
            <v>Yes</v>
          </cell>
          <cell r="S223" t="str">
            <v>Yes</v>
          </cell>
          <cell r="T223" t="str">
            <v>Yes</v>
          </cell>
          <cell r="U223" t="str">
            <v>Yes</v>
          </cell>
          <cell r="V223" t="str">
            <v>Yes</v>
          </cell>
          <cell r="W223" t="str">
            <v>Yes</v>
          </cell>
          <cell r="X223" t="str">
            <v>Yes</v>
          </cell>
          <cell r="Y223" t="str">
            <v>Yes</v>
          </cell>
          <cell r="Z223" t="str">
            <v>Yes</v>
          </cell>
          <cell r="AA223" t="str">
            <v>Yes</v>
          </cell>
          <cell r="AB223" t="str">
            <v>Yes</v>
          </cell>
          <cell r="AC223" t="str">
            <v>Yes</v>
          </cell>
          <cell r="AD223" t="str">
            <v>Yes</v>
          </cell>
          <cell r="AE223" t="str">
            <v>Yes</v>
          </cell>
          <cell r="AF223" t="str">
            <v>Yes</v>
          </cell>
          <cell r="AG223" t="str">
            <v>Yes</v>
          </cell>
          <cell r="AH223" t="str">
            <v>Yes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양"/>
      <sheetName val="DD리스트"/>
      <sheetName val="담당정보"/>
    </sheetNames>
    <sheetDataSet>
      <sheetData sheetId="0">
        <row r="10">
          <cell r="D10" t="str">
            <v>General Information</v>
          </cell>
          <cell r="E10" t="str">
            <v/>
          </cell>
          <cell r="F10" t="str">
            <v>Y</v>
          </cell>
          <cell r="G10" t="str">
            <v>회로</v>
          </cell>
          <cell r="H10" t="str">
            <v/>
          </cell>
          <cell r="I10" t="str">
            <v>NONE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</row>
        <row r="11">
          <cell r="D11" t="str">
            <v>Product</v>
          </cell>
          <cell r="E11" t="str">
            <v>* 제품군 분류 : OLED, LED, SUHD, QTV</v>
          </cell>
          <cell r="F11" t="str">
            <v>Y</v>
          </cell>
          <cell r="G11" t="str">
            <v>회로</v>
          </cell>
          <cell r="H11" t="str">
            <v/>
          </cell>
          <cell r="I11" t="str">
            <v>SELECT</v>
          </cell>
          <cell r="J11" t="str">
            <v>LED</v>
          </cell>
          <cell r="K11" t="str">
            <v>LED</v>
          </cell>
          <cell r="L11" t="str">
            <v>LED</v>
          </cell>
          <cell r="M11" t="str">
            <v>LED</v>
          </cell>
          <cell r="N11" t="str">
            <v>LED</v>
          </cell>
          <cell r="O11" t="str">
            <v>LED</v>
          </cell>
          <cell r="P11" t="str">
            <v>LED</v>
          </cell>
          <cell r="Q11" t="str">
            <v>LED</v>
          </cell>
          <cell r="R11" t="str">
            <v>LED</v>
          </cell>
          <cell r="S11" t="str">
            <v>LED</v>
          </cell>
          <cell r="T11" t="str">
            <v>LED</v>
          </cell>
          <cell r="U11" t="str">
            <v>LED</v>
          </cell>
          <cell r="V11" t="str">
            <v>LED</v>
          </cell>
          <cell r="W11" t="str">
            <v>LED</v>
          </cell>
          <cell r="X11" t="str">
            <v>LED</v>
          </cell>
          <cell r="Y11" t="str">
            <v>LED</v>
          </cell>
        </row>
        <row r="12">
          <cell r="D12" t="str">
            <v>Cabinet Basic Code</v>
          </cell>
          <cell r="E12" t="str">
            <v/>
          </cell>
          <cell r="F12" t="str">
            <v>N</v>
          </cell>
          <cell r="G12" t="str">
            <v>기구</v>
          </cell>
          <cell r="H12" t="str">
            <v/>
          </cell>
          <cell r="I12" t="str">
            <v>TEXT</v>
          </cell>
          <cell r="J12" t="str">
            <v>TBD</v>
          </cell>
          <cell r="K12" t="str">
            <v>TBD</v>
          </cell>
          <cell r="L12" t="str">
            <v>TBD</v>
          </cell>
          <cell r="M12" t="str">
            <v>TBD</v>
          </cell>
          <cell r="N12" t="str">
            <v>U49NL1</v>
          </cell>
          <cell r="O12" t="str">
            <v>TBD</v>
          </cell>
          <cell r="P12" t="str">
            <v>TBD</v>
          </cell>
          <cell r="Q12" t="str">
            <v>TBD</v>
          </cell>
          <cell r="R12" t="str">
            <v>U49NL1</v>
          </cell>
          <cell r="S12" t="str">
            <v>TBD</v>
          </cell>
          <cell r="T12" t="str">
            <v>TBD</v>
          </cell>
          <cell r="U12" t="str">
            <v>TBD</v>
          </cell>
          <cell r="V12" t="str">
            <v>TBD</v>
          </cell>
          <cell r="W12" t="str">
            <v>TBD</v>
          </cell>
          <cell r="X12" t="str">
            <v>TBD</v>
          </cell>
          <cell r="Y12" t="str">
            <v>TBD</v>
          </cell>
        </row>
        <row r="13">
          <cell r="D13" t="str">
            <v>Series</v>
          </cell>
          <cell r="E13" t="str">
            <v>* 모델 시리즈 분류</v>
          </cell>
          <cell r="F13" t="str">
            <v>Y</v>
          </cell>
          <cell r="G13" t="str">
            <v>회로</v>
          </cell>
          <cell r="H13" t="str">
            <v/>
          </cell>
          <cell r="I13" t="str">
            <v>SELECT</v>
          </cell>
          <cell r="J13" t="str">
            <v>5</v>
          </cell>
          <cell r="K13" t="str">
            <v>5</v>
          </cell>
          <cell r="L13" t="str">
            <v>5</v>
          </cell>
          <cell r="M13" t="str">
            <v>5</v>
          </cell>
          <cell r="N13" t="str">
            <v>5</v>
          </cell>
          <cell r="O13" t="str">
            <v>5</v>
          </cell>
          <cell r="P13" t="str">
            <v>5</v>
          </cell>
          <cell r="Q13" t="str">
            <v>5</v>
          </cell>
          <cell r="R13" t="str">
            <v>5</v>
          </cell>
          <cell r="S13" t="str">
            <v>5</v>
          </cell>
          <cell r="T13" t="str">
            <v>5</v>
          </cell>
          <cell r="U13" t="str">
            <v>5</v>
          </cell>
          <cell r="V13" t="str">
            <v>5</v>
          </cell>
          <cell r="W13" t="str">
            <v>5</v>
          </cell>
          <cell r="X13" t="str">
            <v>5</v>
          </cell>
          <cell r="Y13" t="str">
            <v>5</v>
          </cell>
        </row>
        <row r="14">
          <cell r="D14" t="str">
            <v>Country</v>
          </cell>
          <cell r="E14" t="str">
            <v/>
          </cell>
          <cell r="F14" t="str">
            <v>N</v>
          </cell>
          <cell r="G14" t="str">
            <v>회로</v>
          </cell>
          <cell r="H14" t="str">
            <v/>
          </cell>
          <cell r="I14" t="str">
            <v>CHECKBOX</v>
          </cell>
          <cell r="J14" t="str">
            <v>NETHERLANDS</v>
          </cell>
          <cell r="K14" t="str">
            <v>NETHERLANDS</v>
          </cell>
          <cell r="L14" t="str">
            <v>NETHERLANDS</v>
          </cell>
          <cell r="M14" t="str">
            <v>NETHERLANDS</v>
          </cell>
          <cell r="N14" t="str">
            <v>UNITED KINGDOM</v>
          </cell>
          <cell r="O14" t="str">
            <v>UNITED KINGDOM</v>
          </cell>
          <cell r="P14" t="str">
            <v>UNITED KINGDOM</v>
          </cell>
          <cell r="Q14" t="str">
            <v>UNITED KINGDOM</v>
          </cell>
          <cell r="R14" t="str">
            <v>GERMANY</v>
          </cell>
          <cell r="S14" t="str">
            <v>GERMANY</v>
          </cell>
          <cell r="T14" t="str">
            <v>GERMANY</v>
          </cell>
          <cell r="U14" t="str">
            <v>GERMANY</v>
          </cell>
          <cell r="V14" t="str">
            <v>NETHERLANDS</v>
          </cell>
          <cell r="W14" t="str">
            <v>NETHERLANDS</v>
          </cell>
          <cell r="X14" t="str">
            <v>NETHERLANDS</v>
          </cell>
          <cell r="Y14" t="str">
            <v>NETHERLANDS</v>
          </cell>
        </row>
        <row r="15">
          <cell r="D15" t="str">
            <v>Tools Support</v>
          </cell>
          <cell r="E15" t="str">
            <v/>
          </cell>
          <cell r="F15" t="str">
            <v>N</v>
          </cell>
          <cell r="G15" t="str">
            <v>S/W</v>
          </cell>
          <cell r="H15" t="str">
            <v/>
          </cell>
          <cell r="I15" t="str">
            <v>SELECT</v>
          </cell>
          <cell r="J15" t="str">
            <v>N/A</v>
          </cell>
          <cell r="K15" t="str">
            <v>N/A</v>
          </cell>
          <cell r="L15" t="str">
            <v>N/A</v>
          </cell>
          <cell r="M15" t="str">
            <v>N/A</v>
          </cell>
          <cell r="N15" t="str">
            <v>N/A</v>
          </cell>
          <cell r="O15" t="str">
            <v>N/A</v>
          </cell>
          <cell r="P15" t="str">
            <v>N/A</v>
          </cell>
          <cell r="Q15" t="str">
            <v>N/A</v>
          </cell>
          <cell r="R15" t="str">
            <v>N/A</v>
          </cell>
          <cell r="S15" t="str">
            <v>N/A</v>
          </cell>
          <cell r="T15" t="str">
            <v>N/A</v>
          </cell>
          <cell r="U15" t="str">
            <v>N/A</v>
          </cell>
          <cell r="V15" t="str">
            <v>N/A</v>
          </cell>
          <cell r="W15" t="str">
            <v>N/A</v>
          </cell>
          <cell r="X15" t="str">
            <v>N/A</v>
          </cell>
          <cell r="Y15" t="str">
            <v>N/A</v>
          </cell>
        </row>
        <row r="16">
          <cell r="D16" t="str">
            <v>Platform(TV)</v>
          </cell>
          <cell r="E16" t="str">
            <v/>
          </cell>
          <cell r="F16" t="str">
            <v>N</v>
          </cell>
          <cell r="G16" t="str">
            <v>회로</v>
          </cell>
          <cell r="H16" t="str">
            <v/>
          </cell>
          <cell r="I16" t="str">
            <v>SELECT | SELECT</v>
          </cell>
          <cell r="J16" t="str">
            <v>SoC | KANT-S</v>
          </cell>
          <cell r="K16" t="str">
            <v>SoC | KANT-S</v>
          </cell>
          <cell r="L16" t="str">
            <v>SoC | KANT-S</v>
          </cell>
          <cell r="M16" t="str">
            <v>SoC | KANT-S</v>
          </cell>
          <cell r="N16" t="str">
            <v>SoC | KANT-S</v>
          </cell>
          <cell r="O16" t="str">
            <v>SoC | KANT-S</v>
          </cell>
          <cell r="P16" t="str">
            <v>SoC | KANT-S</v>
          </cell>
          <cell r="Q16" t="str">
            <v>SoC | KANT-S</v>
          </cell>
          <cell r="R16" t="str">
            <v>SoC | KANT-S</v>
          </cell>
          <cell r="S16" t="str">
            <v>SoC | KANT-S</v>
          </cell>
          <cell r="T16" t="str">
            <v>SoC | KANT-S</v>
          </cell>
          <cell r="U16" t="str">
            <v>SoC | KANT-S</v>
          </cell>
          <cell r="V16" t="str">
            <v>SoC | KANT-S</v>
          </cell>
          <cell r="W16" t="str">
            <v>SoC | KANT-S</v>
          </cell>
          <cell r="X16" t="str">
            <v>SoC | KANT-S</v>
          </cell>
          <cell r="Y16" t="str">
            <v>SoC | KANT-S</v>
          </cell>
        </row>
        <row r="17">
          <cell r="D17" t="str">
            <v>Display</v>
          </cell>
          <cell r="E17" t="str">
            <v>※ PVI 용어 : Screen Size</v>
          </cell>
          <cell r="F17" t="str">
            <v>Y</v>
          </cell>
          <cell r="G17" t="str">
            <v>회로</v>
          </cell>
          <cell r="H17" t="str">
            <v/>
          </cell>
          <cell r="I17" t="str">
            <v>NONE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</row>
        <row r="18">
          <cell r="D18" t="str">
            <v>Inch</v>
          </cell>
          <cell r="E18" t="str">
            <v>* 모델 화면 크기 분류_x000D_
※ PVI : Screen Size</v>
          </cell>
          <cell r="F18" t="str">
            <v>Y</v>
          </cell>
          <cell r="G18" t="str">
            <v>회로</v>
          </cell>
          <cell r="H18" t="str">
            <v>Y</v>
          </cell>
          <cell r="I18" t="str">
            <v>SELECT</v>
          </cell>
          <cell r="J18" t="str">
            <v>49</v>
          </cell>
          <cell r="K18" t="str">
            <v>43</v>
          </cell>
          <cell r="L18" t="str">
            <v>49</v>
          </cell>
          <cell r="M18" t="str">
            <v>43</v>
          </cell>
          <cell r="N18" t="str">
            <v>49</v>
          </cell>
          <cell r="O18" t="str">
            <v>43</v>
          </cell>
          <cell r="P18" t="str">
            <v>49</v>
          </cell>
          <cell r="Q18" t="str">
            <v>43</v>
          </cell>
          <cell r="R18" t="str">
            <v>49</v>
          </cell>
          <cell r="S18" t="str">
            <v>43</v>
          </cell>
          <cell r="T18" t="str">
            <v>49</v>
          </cell>
          <cell r="U18" t="str">
            <v>43</v>
          </cell>
          <cell r="V18" t="str">
            <v>49</v>
          </cell>
          <cell r="W18" t="str">
            <v>43</v>
          </cell>
          <cell r="X18" t="str">
            <v>49</v>
          </cell>
          <cell r="Y18" t="str">
            <v>43</v>
          </cell>
        </row>
        <row r="19">
          <cell r="D19" t="str">
            <v>Real Inch</v>
          </cell>
          <cell r="E19" t="str">
            <v>* 화면의 대각선 길이(Real Inch, 소수점 첫째자리까지 표현)_x000D_
* 산출방법 : Panel-Active Area 치수(가로*세로)를 대각선 값(mm) 으로 환산후 센치(cm) 및 인치로 변환하여 소수점 둘째자리가 0.09 이상은 올림, 미만은 버림하여 첫째자리까지만 표기(소수점 첫째자리 "0"도 표기)_x000D_
ex1) 32" 실측:  800.39 (대각선값) * 0.1(센치 변환값) / 2.54 (인치 변환값) = 31.511.. 이나  둘째자리가 0.09 미만이므로 버림하여 31.5"로 표기_x000D_
ex2) 50" 실측:  1257.26 (대각선값) * 0.1(센치 변환값) / 2.54 (인치 변환값) = 49.498... 이나 둘째자리가 0.09 이상이므로 올림하여 49.5"로 표기</v>
          </cell>
          <cell r="F19" t="str">
            <v>N</v>
          </cell>
          <cell r="G19" t="str">
            <v>기구</v>
          </cell>
          <cell r="H19" t="str">
            <v/>
          </cell>
          <cell r="I19" t="str">
            <v>TEXT</v>
          </cell>
          <cell r="J19" t="str">
            <v>48.5</v>
          </cell>
          <cell r="K19" t="str">
            <v>TBD</v>
          </cell>
          <cell r="L19" t="str">
            <v>48.5</v>
          </cell>
          <cell r="M19" t="str">
            <v>TBD</v>
          </cell>
          <cell r="N19" t="str">
            <v>48.5</v>
          </cell>
          <cell r="O19" t="str">
            <v>TBD</v>
          </cell>
          <cell r="P19" t="str">
            <v>48.5</v>
          </cell>
          <cell r="Q19" t="str">
            <v>TBD</v>
          </cell>
          <cell r="R19" t="str">
            <v>48.5</v>
          </cell>
          <cell r="S19" t="str">
            <v>TBD</v>
          </cell>
          <cell r="T19" t="str">
            <v>48.5</v>
          </cell>
          <cell r="U19" t="str">
            <v>TBD</v>
          </cell>
          <cell r="V19" t="str">
            <v>48.5</v>
          </cell>
          <cell r="W19" t="str">
            <v>TBD</v>
          </cell>
          <cell r="X19" t="str">
            <v>48.5</v>
          </cell>
          <cell r="Y19" t="str">
            <v>TBD</v>
          </cell>
        </row>
        <row r="20">
          <cell r="D20" t="str">
            <v>Real cm</v>
          </cell>
          <cell r="E20" t="str">
            <v/>
          </cell>
          <cell r="F20" t="str">
            <v>N</v>
          </cell>
          <cell r="G20" t="str">
            <v>기구</v>
          </cell>
          <cell r="H20" t="str">
            <v/>
          </cell>
          <cell r="I20" t="str">
            <v>TEXT</v>
          </cell>
          <cell r="J20" t="str">
            <v>123.2</v>
          </cell>
          <cell r="K20" t="str">
            <v>TBD</v>
          </cell>
          <cell r="L20" t="str">
            <v>123.2</v>
          </cell>
          <cell r="M20" t="str">
            <v>TBD</v>
          </cell>
          <cell r="N20" t="str">
            <v>123.2</v>
          </cell>
          <cell r="O20" t="str">
            <v>TBD</v>
          </cell>
          <cell r="P20" t="str">
            <v>123.2</v>
          </cell>
          <cell r="Q20" t="str">
            <v>TBD</v>
          </cell>
          <cell r="R20" t="str">
            <v>123</v>
          </cell>
          <cell r="S20" t="str">
            <v>TBD</v>
          </cell>
          <cell r="T20" t="str">
            <v>123.2</v>
          </cell>
          <cell r="U20" t="str">
            <v>TBD</v>
          </cell>
          <cell r="V20" t="str">
            <v>123.2</v>
          </cell>
          <cell r="W20" t="str">
            <v>TBD</v>
          </cell>
          <cell r="X20" t="str">
            <v>123.2</v>
          </cell>
          <cell r="Y20" t="str">
            <v>TBD</v>
          </cell>
        </row>
        <row r="21">
          <cell r="D21" t="str">
            <v>Resolution</v>
          </cell>
          <cell r="E21" t="str">
            <v>* Panel Resolution_x000D_
 - 7680 x 4320, 5120 x 2160, 3840 x 2160, 1920 x 1080, 1366 x768</v>
          </cell>
          <cell r="F21" t="str">
            <v>Y</v>
          </cell>
          <cell r="G21" t="str">
            <v>회로</v>
          </cell>
          <cell r="H21" t="str">
            <v>Y</v>
          </cell>
          <cell r="I21" t="str">
            <v>SELECT</v>
          </cell>
          <cell r="J21" t="str">
            <v>1,920 x 1,080</v>
          </cell>
          <cell r="K21" t="str">
            <v>1,920 x 1,080</v>
          </cell>
          <cell r="L21" t="str">
            <v>1,920 x 1,080</v>
          </cell>
          <cell r="M21" t="str">
            <v>1,920 x 1,080</v>
          </cell>
          <cell r="N21" t="str">
            <v>1,920 x 1,080</v>
          </cell>
          <cell r="O21" t="str">
            <v>1,920 x 1,080</v>
          </cell>
          <cell r="P21" t="str">
            <v>1,920 x 1,080</v>
          </cell>
          <cell r="Q21" t="str">
            <v>1,920 x 1,080</v>
          </cell>
          <cell r="R21" t="str">
            <v>1,920 x 1,080</v>
          </cell>
          <cell r="S21" t="str">
            <v>1,920 x 1,080</v>
          </cell>
          <cell r="T21" t="str">
            <v>1,920 x 1,080</v>
          </cell>
          <cell r="U21" t="str">
            <v>1,920 x 1,080</v>
          </cell>
          <cell r="V21" t="str">
            <v>1,920 x 1,080</v>
          </cell>
          <cell r="W21" t="str">
            <v>1,920 x 1,080</v>
          </cell>
          <cell r="X21" t="str">
            <v>1,920 x 1,080</v>
          </cell>
          <cell r="Y21" t="str">
            <v>1,920 x 1,080</v>
          </cell>
        </row>
        <row r="22">
          <cell r="D22" t="str">
            <v>Screen Curvature</v>
          </cell>
          <cell r="E22" t="str">
            <v>* 패널의 곡률 값_x000D_
 - 4,200R, 3,000R (R=Radiation, mm)</v>
          </cell>
          <cell r="F22" t="str">
            <v>Y</v>
          </cell>
          <cell r="G22" t="str">
            <v>기구</v>
          </cell>
          <cell r="H22" t="str">
            <v/>
          </cell>
          <cell r="I22" t="str">
            <v>SELECT</v>
          </cell>
          <cell r="J22" t="str">
            <v>N/A</v>
          </cell>
          <cell r="K22" t="str">
            <v>N/A</v>
          </cell>
          <cell r="L22" t="str">
            <v>N/A</v>
          </cell>
          <cell r="M22" t="str">
            <v>N/A</v>
          </cell>
          <cell r="N22" t="str">
            <v>N/A</v>
          </cell>
          <cell r="O22" t="str">
            <v>N/A</v>
          </cell>
          <cell r="P22" t="str">
            <v>N/A</v>
          </cell>
          <cell r="Q22" t="str">
            <v>N/A</v>
          </cell>
          <cell r="R22" t="str">
            <v>N/A</v>
          </cell>
          <cell r="S22" t="str">
            <v>N/A</v>
          </cell>
          <cell r="T22" t="str">
            <v>N/A</v>
          </cell>
          <cell r="U22" t="str">
            <v>N/A</v>
          </cell>
          <cell r="V22" t="str">
            <v>N/A</v>
          </cell>
          <cell r="W22" t="str">
            <v>N/A</v>
          </cell>
          <cell r="X22" t="str">
            <v>N/A</v>
          </cell>
          <cell r="Y22" t="str">
            <v>N/A</v>
          </cell>
        </row>
        <row r="23">
          <cell r="D23" t="str">
            <v>Billion Colors</v>
          </cell>
          <cell r="E23" t="str">
            <v>* 패널 10bit 지원 여부</v>
          </cell>
          <cell r="F23" t="str">
            <v>Y</v>
          </cell>
          <cell r="G23" t="str">
            <v>회로</v>
          </cell>
          <cell r="H23" t="str">
            <v/>
          </cell>
          <cell r="I23" t="str">
            <v>SELECT</v>
          </cell>
          <cell r="J23" t="str">
            <v>N/A</v>
          </cell>
          <cell r="K23" t="str">
            <v>N/A</v>
          </cell>
          <cell r="L23" t="str">
            <v>N/A</v>
          </cell>
          <cell r="M23" t="str">
            <v>N/A</v>
          </cell>
          <cell r="N23" t="str">
            <v>N/A</v>
          </cell>
          <cell r="O23" t="str">
            <v>N/A</v>
          </cell>
          <cell r="P23" t="str">
            <v>N/A</v>
          </cell>
          <cell r="Q23" t="str">
            <v>N/A</v>
          </cell>
          <cell r="R23" t="str">
            <v>N/A</v>
          </cell>
          <cell r="S23" t="str">
            <v>N/A</v>
          </cell>
          <cell r="T23" t="str">
            <v>N/A</v>
          </cell>
          <cell r="U23" t="str">
            <v>N/A</v>
          </cell>
          <cell r="V23" t="str">
            <v>N/A</v>
          </cell>
          <cell r="W23" t="str">
            <v>N/A</v>
          </cell>
          <cell r="X23" t="str">
            <v>N/A</v>
          </cell>
          <cell r="Y23" t="str">
            <v>N/A</v>
          </cell>
        </row>
        <row r="24">
          <cell r="D24" t="str">
            <v>Ultra Black</v>
          </cell>
          <cell r="E24" t="str">
            <v>외광반사를 줄여 명실 명암비 향상</v>
          </cell>
          <cell r="F24" t="str">
            <v>Y</v>
          </cell>
          <cell r="G24" t="str">
            <v>회로</v>
          </cell>
          <cell r="H24" t="str">
            <v/>
          </cell>
          <cell r="I24" t="str">
            <v>SELECT</v>
          </cell>
          <cell r="J24" t="str">
            <v>N/A</v>
          </cell>
          <cell r="K24" t="str">
            <v>N/A</v>
          </cell>
          <cell r="L24" t="str">
            <v>N/A</v>
          </cell>
          <cell r="M24" t="str">
            <v>N/A</v>
          </cell>
          <cell r="N24" t="str">
            <v>N/A</v>
          </cell>
          <cell r="O24" t="str">
            <v>N/A</v>
          </cell>
          <cell r="P24" t="str">
            <v>N/A</v>
          </cell>
          <cell r="Q24" t="str">
            <v>N/A</v>
          </cell>
          <cell r="R24" t="str">
            <v>N/A</v>
          </cell>
          <cell r="S24" t="str">
            <v>N/A</v>
          </cell>
          <cell r="T24" t="str">
            <v>N/A</v>
          </cell>
          <cell r="U24" t="str">
            <v>N/A</v>
          </cell>
          <cell r="V24" t="str">
            <v>N/A</v>
          </cell>
          <cell r="W24" t="str">
            <v>N/A</v>
          </cell>
          <cell r="X24" t="str">
            <v>N/A</v>
          </cell>
          <cell r="Y24" t="str">
            <v>N/A</v>
          </cell>
        </row>
        <row r="25">
          <cell r="D25" t="str">
            <v>Video</v>
          </cell>
          <cell r="E25" t="str">
            <v/>
          </cell>
          <cell r="F25" t="str">
            <v>Y</v>
          </cell>
          <cell r="G25" t="str">
            <v>회로</v>
          </cell>
          <cell r="H25" t="str">
            <v/>
          </cell>
          <cell r="I25" t="str">
            <v>NONE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</row>
        <row r="26">
          <cell r="D26" t="str">
            <v>Picture Engine</v>
          </cell>
          <cell r="E26" t="str">
            <v>화질 적용 엔진, 마케팅 용어 신규 기술 적용에 따른 추가 엔진 추가 가능</v>
          </cell>
          <cell r="F26" t="str">
            <v>Y</v>
          </cell>
          <cell r="G26" t="str">
            <v>회로</v>
          </cell>
          <cell r="H26" t="str">
            <v/>
          </cell>
          <cell r="I26" t="str">
            <v>TEXT</v>
          </cell>
          <cell r="J26" t="str">
            <v>Hyper Real</v>
          </cell>
          <cell r="K26" t="str">
            <v>Hyper Real</v>
          </cell>
          <cell r="L26" t="str">
            <v>Hyper Real</v>
          </cell>
          <cell r="M26" t="str">
            <v>Hyper Real</v>
          </cell>
          <cell r="N26" t="str">
            <v>Hyper Real</v>
          </cell>
          <cell r="O26" t="str">
            <v>Hyper Real</v>
          </cell>
          <cell r="P26" t="str">
            <v>Hyper Real</v>
          </cell>
          <cell r="Q26" t="str">
            <v>Hyper Real</v>
          </cell>
          <cell r="R26" t="str">
            <v>Hyper Real</v>
          </cell>
          <cell r="S26" t="str">
            <v>Hyper Real</v>
          </cell>
          <cell r="T26" t="str">
            <v>Hyper Real</v>
          </cell>
          <cell r="U26" t="str">
            <v>Hyper Real</v>
          </cell>
          <cell r="V26" t="str">
            <v>Hyper Real</v>
          </cell>
          <cell r="W26" t="str">
            <v>Hyper Real</v>
          </cell>
          <cell r="X26" t="str">
            <v>Hyper Real</v>
          </cell>
          <cell r="Y26" t="str">
            <v>Hyper Real</v>
          </cell>
        </row>
        <row r="27">
          <cell r="D27" t="str">
            <v>Motion Rate</v>
          </cell>
          <cell r="E27" t="str">
            <v>* Panel Refresh Rate 및 CMR과는 별개로, Backlight  기술을 근거로 한 Motion 화질 기준  - 60Hz → 120 / 120Hz → 240</v>
          </cell>
          <cell r="F27" t="str">
            <v>Y</v>
          </cell>
          <cell r="G27" t="str">
            <v>회로</v>
          </cell>
          <cell r="H27" t="str">
            <v/>
          </cell>
          <cell r="I27" t="str">
            <v>TEXT</v>
          </cell>
          <cell r="J27" t="str">
            <v>50</v>
          </cell>
          <cell r="K27" t="str">
            <v>50</v>
          </cell>
          <cell r="L27" t="str">
            <v>50</v>
          </cell>
          <cell r="M27" t="str">
            <v>50</v>
          </cell>
          <cell r="N27" t="str">
            <v>50</v>
          </cell>
          <cell r="O27" t="str">
            <v>50</v>
          </cell>
          <cell r="P27" t="str">
            <v>50</v>
          </cell>
          <cell r="Q27" t="str">
            <v>50</v>
          </cell>
          <cell r="R27" t="str">
            <v>50</v>
          </cell>
          <cell r="S27" t="str">
            <v>50</v>
          </cell>
          <cell r="T27" t="str">
            <v>50</v>
          </cell>
          <cell r="U27" t="str">
            <v>50</v>
          </cell>
          <cell r="V27" t="str">
            <v>50</v>
          </cell>
          <cell r="W27" t="str">
            <v>50</v>
          </cell>
          <cell r="X27" t="str">
            <v>50</v>
          </cell>
          <cell r="Y27" t="str">
            <v>50</v>
          </cell>
        </row>
        <row r="28">
          <cell r="D28" t="str">
            <v>PQI (Picture Quality Index)</v>
          </cell>
          <cell r="E28" t="str">
            <v>당사 화질사양을 수치화한 값</v>
          </cell>
          <cell r="F28" t="str">
            <v>Y</v>
          </cell>
          <cell r="G28" t="str">
            <v>회로</v>
          </cell>
          <cell r="H28" t="str">
            <v/>
          </cell>
          <cell r="I28" t="str">
            <v>TEXT</v>
          </cell>
          <cell r="J28" t="str">
            <v>500</v>
          </cell>
          <cell r="K28" t="str">
            <v>500</v>
          </cell>
          <cell r="L28" t="str">
            <v>500</v>
          </cell>
          <cell r="M28" t="str">
            <v>500</v>
          </cell>
          <cell r="N28" t="str">
            <v>500</v>
          </cell>
          <cell r="O28" t="str">
            <v>500</v>
          </cell>
          <cell r="P28" t="str">
            <v>500</v>
          </cell>
          <cell r="Q28" t="str">
            <v>500</v>
          </cell>
          <cell r="R28" t="str">
            <v>500</v>
          </cell>
          <cell r="S28" t="str">
            <v>500</v>
          </cell>
          <cell r="T28" t="str">
            <v>500</v>
          </cell>
          <cell r="U28" t="str">
            <v>500</v>
          </cell>
          <cell r="V28" t="str">
            <v>500</v>
          </cell>
          <cell r="W28" t="str">
            <v>500</v>
          </cell>
          <cell r="X28" t="str">
            <v>500</v>
          </cell>
          <cell r="Y28" t="str">
            <v>500</v>
          </cell>
        </row>
        <row r="29">
          <cell r="D29" t="str">
            <v>HDR (High Dynamic Range)</v>
          </cell>
          <cell r="E29" t="str">
            <v>당사 제품내 HDR 성능의 Index를 나타냄, HDR1500/1000은 Peak Illuminator 기능 지원</v>
          </cell>
          <cell r="F29" t="str">
            <v>Y</v>
          </cell>
          <cell r="G29" t="str">
            <v>회로</v>
          </cell>
          <cell r="H29" t="str">
            <v/>
          </cell>
          <cell r="I29" t="str">
            <v>TEXT</v>
          </cell>
          <cell r="J29" t="str">
            <v>HDR</v>
          </cell>
          <cell r="K29" t="str">
            <v>HDR</v>
          </cell>
          <cell r="L29" t="str">
            <v>HDR</v>
          </cell>
          <cell r="M29" t="str">
            <v>HDR</v>
          </cell>
          <cell r="N29" t="str">
            <v>HDR</v>
          </cell>
          <cell r="O29" t="str">
            <v>HDR</v>
          </cell>
          <cell r="P29" t="str">
            <v>HDR</v>
          </cell>
          <cell r="Q29" t="str">
            <v>HDR</v>
          </cell>
          <cell r="R29" t="str">
            <v>HDR</v>
          </cell>
          <cell r="S29" t="str">
            <v>HDR</v>
          </cell>
          <cell r="T29" t="str">
            <v>HDR</v>
          </cell>
          <cell r="U29" t="str">
            <v>HDR</v>
          </cell>
          <cell r="V29" t="str">
            <v>HDR</v>
          </cell>
          <cell r="W29" t="str">
            <v>HDR</v>
          </cell>
          <cell r="X29" t="str">
            <v>HDR</v>
          </cell>
          <cell r="Y29" t="str">
            <v>HDR</v>
          </cell>
        </row>
        <row r="30">
          <cell r="D30" t="str">
            <v>HDR 10+</v>
          </cell>
          <cell r="E30" t="str">
            <v>* HDR10+ 지원 여부</v>
          </cell>
          <cell r="F30" t="str">
            <v>Y</v>
          </cell>
          <cell r="G30" t="str">
            <v>회로</v>
          </cell>
          <cell r="H30" t="str">
            <v/>
          </cell>
          <cell r="I30" t="str">
            <v>SELECT</v>
          </cell>
          <cell r="J30" t="str">
            <v>N/A</v>
          </cell>
          <cell r="K30" t="str">
            <v>N/A</v>
          </cell>
          <cell r="L30" t="str">
            <v>N/A</v>
          </cell>
          <cell r="M30" t="str">
            <v>N/A</v>
          </cell>
          <cell r="N30" t="str">
            <v>N/A</v>
          </cell>
          <cell r="O30" t="str">
            <v>N/A</v>
          </cell>
          <cell r="P30" t="str">
            <v>N/A</v>
          </cell>
          <cell r="Q30" t="str">
            <v>N/A</v>
          </cell>
          <cell r="R30" t="str">
            <v>N/A</v>
          </cell>
          <cell r="S30" t="str">
            <v>N/A</v>
          </cell>
          <cell r="T30" t="str">
            <v>N/A</v>
          </cell>
          <cell r="U30" t="str">
            <v>N/A</v>
          </cell>
          <cell r="V30" t="str">
            <v>N/A</v>
          </cell>
          <cell r="W30" t="str">
            <v>N/A</v>
          </cell>
          <cell r="X30" t="str">
            <v>N/A</v>
          </cell>
          <cell r="Y30" t="str">
            <v>N/A</v>
          </cell>
        </row>
        <row r="31">
          <cell r="D31" t="str">
            <v>HLG (Hybrid Log Gamma)</v>
          </cell>
          <cell r="E31" t="str">
            <v>* HLG (Hybrid Log Gamma) 지원여부</v>
          </cell>
          <cell r="F31" t="str">
            <v>Y</v>
          </cell>
          <cell r="G31" t="str">
            <v>회로</v>
          </cell>
          <cell r="H31" t="str">
            <v/>
          </cell>
          <cell r="I31" t="str">
            <v>SELECT</v>
          </cell>
          <cell r="J31" t="str">
            <v>N/A</v>
          </cell>
          <cell r="K31" t="str">
            <v>N/A</v>
          </cell>
          <cell r="L31" t="str">
            <v>N/A</v>
          </cell>
          <cell r="M31" t="str">
            <v>N/A</v>
          </cell>
          <cell r="N31" t="str">
            <v>N/A</v>
          </cell>
          <cell r="O31" t="str">
            <v>N/A</v>
          </cell>
          <cell r="P31" t="str">
            <v>N/A</v>
          </cell>
          <cell r="Q31" t="str">
            <v>N/A</v>
          </cell>
          <cell r="R31" t="str">
            <v>N/A</v>
          </cell>
          <cell r="S31" t="str">
            <v>N/A</v>
          </cell>
          <cell r="T31" t="str">
            <v>N/A</v>
          </cell>
          <cell r="U31" t="str">
            <v>N/A</v>
          </cell>
          <cell r="V31" t="str">
            <v>N/A</v>
          </cell>
          <cell r="W31" t="str">
            <v>N/A</v>
          </cell>
          <cell r="X31" t="str">
            <v>N/A</v>
          </cell>
          <cell r="Y31" t="str">
            <v>N/A</v>
          </cell>
        </row>
        <row r="32">
          <cell r="D32" t="str">
            <v>Contrast</v>
          </cell>
          <cell r="E32" t="str">
            <v>* Contrast Feature 적용 수준</v>
          </cell>
          <cell r="F32" t="str">
            <v>Y</v>
          </cell>
          <cell r="G32" t="str">
            <v>회로</v>
          </cell>
          <cell r="H32" t="str">
            <v/>
          </cell>
          <cell r="I32" t="str">
            <v>TEXT</v>
          </cell>
          <cell r="J32" t="str">
            <v>Mega Contrast</v>
          </cell>
          <cell r="K32" t="str">
            <v>Mega Contrast</v>
          </cell>
          <cell r="L32" t="str">
            <v>Mega Contrast</v>
          </cell>
          <cell r="M32" t="str">
            <v>Mega Contrast</v>
          </cell>
          <cell r="N32" t="str">
            <v>Mega Contrast</v>
          </cell>
          <cell r="O32" t="str">
            <v>Mega Contrast</v>
          </cell>
          <cell r="P32" t="str">
            <v>Mega Contrast</v>
          </cell>
          <cell r="Q32" t="str">
            <v>Mega Contrast</v>
          </cell>
          <cell r="R32" t="str">
            <v>Mega Contrast</v>
          </cell>
          <cell r="S32" t="str">
            <v>Mega Contrast</v>
          </cell>
          <cell r="T32" t="str">
            <v>Mega Contrast</v>
          </cell>
          <cell r="U32" t="str">
            <v>Mega Contrast</v>
          </cell>
          <cell r="V32" t="str">
            <v>Mega Contrast</v>
          </cell>
          <cell r="W32" t="str">
            <v>Mega Contrast</v>
          </cell>
          <cell r="X32" t="str">
            <v>Mega Contrast</v>
          </cell>
          <cell r="Y32" t="str">
            <v>Mega Contrast</v>
          </cell>
        </row>
        <row r="33">
          <cell r="D33" t="str">
            <v>Color</v>
          </cell>
          <cell r="E33" t="str">
            <v>* Color 솔루션 적용 수준</v>
          </cell>
          <cell r="F33" t="str">
            <v>Y</v>
          </cell>
          <cell r="G33" t="str">
            <v>회로</v>
          </cell>
          <cell r="H33" t="str">
            <v/>
          </cell>
          <cell r="I33" t="str">
            <v>TEXT</v>
          </cell>
          <cell r="J33" t="str">
            <v>PurColor</v>
          </cell>
          <cell r="K33" t="str">
            <v>PurColor</v>
          </cell>
          <cell r="L33" t="str">
            <v>PurColor</v>
          </cell>
          <cell r="M33" t="str">
            <v>PurColor</v>
          </cell>
          <cell r="N33" t="str">
            <v>PurColor</v>
          </cell>
          <cell r="O33" t="str">
            <v>PurColor</v>
          </cell>
          <cell r="P33" t="str">
            <v>PurColor</v>
          </cell>
          <cell r="Q33" t="str">
            <v>PurColor</v>
          </cell>
          <cell r="R33" t="str">
            <v>PurColor</v>
          </cell>
          <cell r="S33" t="str">
            <v>PurColor</v>
          </cell>
          <cell r="T33" t="str">
            <v>PurColor</v>
          </cell>
          <cell r="U33" t="str">
            <v>PurColor</v>
          </cell>
          <cell r="V33" t="str">
            <v>PurColor</v>
          </cell>
          <cell r="W33" t="str">
            <v>PurColor</v>
          </cell>
          <cell r="X33" t="str">
            <v>PurColor</v>
          </cell>
          <cell r="Y33" t="str">
            <v>PurColor</v>
          </cell>
        </row>
        <row r="34">
          <cell r="D34" t="str">
            <v>Viewing Angle</v>
          </cell>
          <cell r="E34" t="str">
            <v>* 시야각 알고리즘 적용 여부</v>
          </cell>
          <cell r="F34" t="str">
            <v>Y</v>
          </cell>
          <cell r="G34" t="str">
            <v>회로</v>
          </cell>
          <cell r="H34" t="str">
            <v/>
          </cell>
          <cell r="I34" t="str">
            <v>TEXT</v>
          </cell>
          <cell r="J34" t="str">
            <v>N/A</v>
          </cell>
          <cell r="K34" t="str">
            <v>N/A</v>
          </cell>
          <cell r="L34" t="str">
            <v>N/A</v>
          </cell>
          <cell r="M34" t="str">
            <v>N/A</v>
          </cell>
          <cell r="N34" t="str">
            <v>N/A</v>
          </cell>
          <cell r="O34" t="str">
            <v>N/A</v>
          </cell>
          <cell r="P34" t="str">
            <v>N/A</v>
          </cell>
          <cell r="Q34" t="str">
            <v>N/A</v>
          </cell>
          <cell r="R34" t="str">
            <v>N/A</v>
          </cell>
          <cell r="S34" t="str">
            <v>N/A</v>
          </cell>
          <cell r="T34" t="str">
            <v>N/A</v>
          </cell>
          <cell r="U34" t="str">
            <v>N/A</v>
          </cell>
          <cell r="V34" t="str">
            <v>N/A</v>
          </cell>
          <cell r="W34" t="str">
            <v>N/A</v>
          </cell>
          <cell r="X34" t="str">
            <v>N/A</v>
          </cell>
          <cell r="Y34" t="str">
            <v>N/A</v>
          </cell>
        </row>
        <row r="35">
          <cell r="D35" t="str">
            <v>Micro Dimming</v>
          </cell>
          <cell r="E35" t="str">
            <v>화면의 영상을 분석하여 세밀하게 명암/색상/밝기를 컨트롤 해주는 기술 (알고리즘으로 구현, Demo 모드 제공)</v>
          </cell>
          <cell r="F35" t="str">
            <v>Y</v>
          </cell>
          <cell r="G35" t="str">
            <v>회로</v>
          </cell>
          <cell r="H35" t="str">
            <v/>
          </cell>
          <cell r="I35" t="str">
            <v>TEXT</v>
          </cell>
          <cell r="J35" t="str">
            <v>Micro Dimming Pro</v>
          </cell>
          <cell r="K35" t="str">
            <v>Micro Dimming Pro</v>
          </cell>
          <cell r="L35" t="str">
            <v>Micro Dimming Pro</v>
          </cell>
          <cell r="M35" t="str">
            <v>Micro Dimming Pro</v>
          </cell>
          <cell r="N35" t="str">
            <v>Micro Dimming Pro</v>
          </cell>
          <cell r="O35" t="str">
            <v>Micro Dimming Pro</v>
          </cell>
          <cell r="P35" t="str">
            <v>Micro Dimming Pro</v>
          </cell>
          <cell r="Q35" t="str">
            <v>Micro Dimming Pro</v>
          </cell>
          <cell r="R35" t="str">
            <v>Micro Dimming Pro</v>
          </cell>
          <cell r="S35" t="str">
            <v>Micro Dimming Pro</v>
          </cell>
          <cell r="T35" t="str">
            <v>Micro Dimming Pro</v>
          </cell>
          <cell r="U35" t="str">
            <v>Micro Dimming Pro</v>
          </cell>
          <cell r="V35" t="str">
            <v>Micro Dimming Pro</v>
          </cell>
          <cell r="W35" t="str">
            <v>Micro Dimming Pro</v>
          </cell>
          <cell r="X35" t="str">
            <v>Micro Dimming Pro</v>
          </cell>
          <cell r="Y35" t="str">
            <v>Micro Dimming Pro</v>
          </cell>
        </row>
        <row r="36">
          <cell r="D36" t="str">
            <v>Local Dimming</v>
          </cell>
          <cell r="E36" t="str">
            <v>* LED를 H/W Local Dimming 하여 깊이감 있는 명암비 표현하는 기술 (광원의 부분적 조절 가능 기술)</v>
          </cell>
          <cell r="F36" t="str">
            <v>Y</v>
          </cell>
          <cell r="G36" t="str">
            <v>회로</v>
          </cell>
          <cell r="H36" t="str">
            <v/>
          </cell>
          <cell r="I36" t="str">
            <v>SELECT</v>
          </cell>
          <cell r="J36" t="str">
            <v>N/A</v>
          </cell>
          <cell r="K36" t="str">
            <v>N/A</v>
          </cell>
          <cell r="L36" t="str">
            <v>N/A</v>
          </cell>
          <cell r="M36" t="str">
            <v>N/A</v>
          </cell>
          <cell r="N36" t="str">
            <v>N/A</v>
          </cell>
          <cell r="O36" t="str">
            <v>N/A</v>
          </cell>
          <cell r="P36" t="str">
            <v>N/A</v>
          </cell>
          <cell r="Q36" t="str">
            <v>N/A</v>
          </cell>
          <cell r="R36" t="str">
            <v>N/A</v>
          </cell>
          <cell r="S36" t="str">
            <v>N/A</v>
          </cell>
          <cell r="T36" t="str">
            <v>N/A</v>
          </cell>
          <cell r="U36" t="str">
            <v>N/A</v>
          </cell>
          <cell r="V36" t="str">
            <v>N/A</v>
          </cell>
          <cell r="W36" t="str">
            <v>N/A</v>
          </cell>
          <cell r="X36" t="str">
            <v>N/A</v>
          </cell>
          <cell r="Y36" t="str">
            <v>N/A</v>
          </cell>
        </row>
        <row r="37">
          <cell r="D37" t="str">
            <v>Auto Depth Enhancer</v>
          </cell>
          <cell r="E37" t="str">
            <v>* 화면을 물체별로 (Layer 별로) 분석해서 명암비를 다르게 주어 전체적인 원근감을 향상 시키는 기술</v>
          </cell>
          <cell r="F37" t="str">
            <v>Y</v>
          </cell>
          <cell r="G37" t="str">
            <v>회로</v>
          </cell>
          <cell r="H37" t="str">
            <v/>
          </cell>
          <cell r="I37" t="str">
            <v>SELECT</v>
          </cell>
          <cell r="J37" t="str">
            <v>N/A</v>
          </cell>
          <cell r="K37" t="str">
            <v>N/A</v>
          </cell>
          <cell r="L37" t="str">
            <v>N/A</v>
          </cell>
          <cell r="M37" t="str">
            <v>N/A</v>
          </cell>
          <cell r="N37" t="str">
            <v>N/A</v>
          </cell>
          <cell r="O37" t="str">
            <v>N/A</v>
          </cell>
          <cell r="P37" t="str">
            <v>N/A</v>
          </cell>
          <cell r="Q37" t="str">
            <v>N/A</v>
          </cell>
          <cell r="R37" t="str">
            <v>N/A</v>
          </cell>
          <cell r="S37" t="str">
            <v>N/A</v>
          </cell>
          <cell r="T37" t="str">
            <v>N/A</v>
          </cell>
          <cell r="U37" t="str">
            <v>N/A</v>
          </cell>
          <cell r="V37" t="str">
            <v>N/A</v>
          </cell>
          <cell r="W37" t="str">
            <v>N/A</v>
          </cell>
          <cell r="X37" t="str">
            <v>N/A</v>
          </cell>
          <cell r="Y37" t="str">
            <v>N/A</v>
          </cell>
        </row>
        <row r="38">
          <cell r="D38" t="str">
            <v>Contrast Enhancer</v>
          </cell>
          <cell r="E38" t="str">
            <v>* Flat  UHD 모델에 적용하는 Contrast Enhancer 기능   (화면의 물체의 Edge를 추출하여 명암비를 주는 기능)</v>
          </cell>
          <cell r="F38" t="str">
            <v>Y</v>
          </cell>
          <cell r="G38" t="str">
            <v>회로</v>
          </cell>
          <cell r="H38" t="str">
            <v/>
          </cell>
          <cell r="I38" t="str">
            <v>SELECT</v>
          </cell>
          <cell r="J38" t="str">
            <v>Yes</v>
          </cell>
          <cell r="K38" t="str">
            <v>Yes</v>
          </cell>
          <cell r="L38" t="str">
            <v>Yes</v>
          </cell>
          <cell r="M38" t="str">
            <v>Yes</v>
          </cell>
          <cell r="N38" t="str">
            <v>Yes</v>
          </cell>
          <cell r="O38" t="str">
            <v>Yes</v>
          </cell>
          <cell r="P38" t="str">
            <v>Yes</v>
          </cell>
          <cell r="Q38" t="str">
            <v>Yes</v>
          </cell>
          <cell r="R38" t="str">
            <v>Yes</v>
          </cell>
          <cell r="S38" t="str">
            <v>Yes</v>
          </cell>
          <cell r="T38" t="str">
            <v>Yes</v>
          </cell>
          <cell r="U38" t="str">
            <v>Yes</v>
          </cell>
          <cell r="V38" t="str">
            <v>Yes</v>
          </cell>
          <cell r="W38" t="str">
            <v>Yes</v>
          </cell>
          <cell r="X38" t="str">
            <v>Yes</v>
          </cell>
          <cell r="Y38" t="str">
            <v>Yes</v>
          </cell>
        </row>
        <row r="39">
          <cell r="D39" t="str">
            <v>Auto Motion Plus</v>
          </cell>
          <cell r="E39" t="str">
            <v>* 원본 영상의 Frame 사이에 추가적으로 새로운 이미지를 삽입하여 잔상없이 또렷한 화면 구현</v>
          </cell>
          <cell r="F39" t="str">
            <v>Y</v>
          </cell>
          <cell r="G39" t="str">
            <v>회로</v>
          </cell>
          <cell r="H39" t="str">
            <v/>
          </cell>
          <cell r="I39" t="str">
            <v>SELECT</v>
          </cell>
          <cell r="J39" t="str">
            <v>N/A</v>
          </cell>
          <cell r="K39" t="str">
            <v>N/A</v>
          </cell>
          <cell r="L39" t="str">
            <v>N/A</v>
          </cell>
          <cell r="M39" t="str">
            <v>N/A</v>
          </cell>
          <cell r="N39" t="str">
            <v>N/A</v>
          </cell>
          <cell r="O39" t="str">
            <v>N/A</v>
          </cell>
          <cell r="P39" t="str">
            <v>N/A</v>
          </cell>
          <cell r="Q39" t="str">
            <v>N/A</v>
          </cell>
          <cell r="R39" t="str">
            <v>N/A</v>
          </cell>
          <cell r="S39" t="str">
            <v>N/A</v>
          </cell>
          <cell r="T39" t="str">
            <v>N/A</v>
          </cell>
          <cell r="U39" t="str">
            <v>N/A</v>
          </cell>
          <cell r="V39" t="str">
            <v>N/A</v>
          </cell>
          <cell r="W39" t="str">
            <v>N/A</v>
          </cell>
          <cell r="X39" t="str">
            <v>N/A</v>
          </cell>
          <cell r="Y39" t="str">
            <v>N/A</v>
          </cell>
        </row>
        <row r="40">
          <cell r="D40" t="str">
            <v>Film Mode</v>
          </cell>
          <cell r="E40" t="str">
            <v>* 24p 영상 입력의 지원/미지원 여부</v>
          </cell>
          <cell r="F40" t="str">
            <v>Y</v>
          </cell>
          <cell r="G40" t="str">
            <v>회로</v>
          </cell>
          <cell r="H40" t="str">
            <v/>
          </cell>
          <cell r="I40" t="str">
            <v>SELECT</v>
          </cell>
          <cell r="J40" t="str">
            <v>Yes</v>
          </cell>
          <cell r="K40" t="str">
            <v>Yes</v>
          </cell>
          <cell r="L40" t="str">
            <v>Yes</v>
          </cell>
          <cell r="M40" t="str">
            <v>Yes</v>
          </cell>
          <cell r="N40" t="str">
            <v>Yes</v>
          </cell>
          <cell r="O40" t="str">
            <v>Yes</v>
          </cell>
          <cell r="P40" t="str">
            <v>Yes</v>
          </cell>
          <cell r="Q40" t="str">
            <v>Yes</v>
          </cell>
          <cell r="R40" t="str">
            <v>Yes</v>
          </cell>
          <cell r="S40" t="str">
            <v>Yes</v>
          </cell>
          <cell r="T40" t="str">
            <v>Yes</v>
          </cell>
          <cell r="U40" t="str">
            <v>Yes</v>
          </cell>
          <cell r="V40" t="str">
            <v>Yes</v>
          </cell>
          <cell r="W40" t="str">
            <v>Yes</v>
          </cell>
          <cell r="X40" t="str">
            <v>Yes</v>
          </cell>
          <cell r="Y40" t="str">
            <v>Yes</v>
          </cell>
        </row>
        <row r="41">
          <cell r="D41" t="str">
            <v>Picture</v>
          </cell>
          <cell r="E41" t="str">
            <v/>
          </cell>
          <cell r="F41" t="str">
            <v>N</v>
          </cell>
          <cell r="G41" t="str">
            <v>회로</v>
          </cell>
          <cell r="H41" t="str">
            <v/>
          </cell>
          <cell r="I41" t="str">
            <v>CHECKBOX</v>
          </cell>
          <cell r="J41" t="str">
            <v>WSS,HDMI Black Level</v>
          </cell>
          <cell r="K41" t="str">
            <v>WSS,HDMI Black Level</v>
          </cell>
          <cell r="L41" t="str">
            <v>WSS,HDMI Black Level</v>
          </cell>
          <cell r="M41" t="str">
            <v>WSS,HDMI Black Level</v>
          </cell>
          <cell r="N41" t="str">
            <v>WSS,HDMI Black Level</v>
          </cell>
          <cell r="O41" t="str">
            <v>WSS,HDMI Black Level</v>
          </cell>
          <cell r="P41" t="str">
            <v>WSS,HDMI Black Level</v>
          </cell>
          <cell r="Q41" t="str">
            <v>WSS,HDMI Black Level</v>
          </cell>
          <cell r="R41" t="str">
            <v>WSS,HDMI Black Level</v>
          </cell>
          <cell r="S41" t="str">
            <v>WSS,HDMI Black Level</v>
          </cell>
          <cell r="T41" t="str">
            <v>WSS,HDMI Black Level</v>
          </cell>
          <cell r="U41" t="str">
            <v>WSS,HDMI Black Level</v>
          </cell>
          <cell r="V41" t="str">
            <v>WSS,HDMI Black Level</v>
          </cell>
          <cell r="W41" t="str">
            <v>WSS,HDMI Black Level</v>
          </cell>
          <cell r="X41" t="str">
            <v>WSS,HDMI Black Level</v>
          </cell>
          <cell r="Y41" t="str">
            <v>WSS,HDMI Black Level</v>
          </cell>
        </row>
        <row r="42">
          <cell r="D42" t="str">
            <v>Response Time</v>
          </cell>
          <cell r="E42" t="str">
            <v/>
          </cell>
          <cell r="F42" t="str">
            <v>N</v>
          </cell>
          <cell r="G42" t="str">
            <v>회로</v>
          </cell>
          <cell r="H42" t="str">
            <v/>
          </cell>
          <cell r="I42" t="str">
            <v>SELECT</v>
          </cell>
          <cell r="J42" t="str">
            <v>8ms</v>
          </cell>
          <cell r="K42" t="str">
            <v>8ms</v>
          </cell>
          <cell r="L42" t="str">
            <v>8ms</v>
          </cell>
          <cell r="M42" t="str">
            <v>8ms</v>
          </cell>
          <cell r="N42" t="str">
            <v>8ms</v>
          </cell>
          <cell r="O42" t="str">
            <v>8ms</v>
          </cell>
          <cell r="P42" t="str">
            <v>8ms</v>
          </cell>
          <cell r="Q42" t="str">
            <v>8ms</v>
          </cell>
          <cell r="R42" t="str">
            <v>8ms</v>
          </cell>
          <cell r="S42" t="str">
            <v>8ms</v>
          </cell>
          <cell r="T42" t="str">
            <v>8ms</v>
          </cell>
          <cell r="U42" t="str">
            <v>8ms</v>
          </cell>
          <cell r="V42" t="str">
            <v>8ms</v>
          </cell>
          <cell r="W42" t="str">
            <v>8ms</v>
          </cell>
          <cell r="X42" t="str">
            <v>8ms</v>
          </cell>
          <cell r="Y42" t="str">
            <v>8ms</v>
          </cell>
        </row>
        <row r="43">
          <cell r="D43" t="str">
            <v>Viewing Angle</v>
          </cell>
          <cell r="E43" t="str">
            <v/>
          </cell>
          <cell r="F43" t="str">
            <v>N</v>
          </cell>
          <cell r="G43" t="str">
            <v>회로</v>
          </cell>
          <cell r="H43" t="str">
            <v/>
          </cell>
          <cell r="I43" t="str">
            <v>SELECT</v>
          </cell>
          <cell r="J43" t="str">
            <v>178/178</v>
          </cell>
          <cell r="K43" t="str">
            <v>178/178</v>
          </cell>
          <cell r="L43" t="str">
            <v>178/178</v>
          </cell>
          <cell r="M43" t="str">
            <v>178/178</v>
          </cell>
          <cell r="N43" t="str">
            <v>178/178</v>
          </cell>
          <cell r="O43" t="str">
            <v>178/178</v>
          </cell>
          <cell r="P43" t="str">
            <v>178/178</v>
          </cell>
          <cell r="Q43" t="str">
            <v>178/178</v>
          </cell>
          <cell r="R43" t="str">
            <v>178/178</v>
          </cell>
          <cell r="S43" t="str">
            <v>178/178</v>
          </cell>
          <cell r="T43" t="str">
            <v>178/178</v>
          </cell>
          <cell r="U43" t="str">
            <v>178/178</v>
          </cell>
          <cell r="V43" t="str">
            <v>178/178</v>
          </cell>
          <cell r="W43" t="str">
            <v>178/178</v>
          </cell>
          <cell r="X43" t="str">
            <v>178/178</v>
          </cell>
          <cell r="Y43" t="str">
            <v>178/178</v>
          </cell>
        </row>
        <row r="44">
          <cell r="D44" t="str">
            <v>Natural Mode Support</v>
          </cell>
          <cell r="E44" t="str">
            <v>* 화면을 Smooth만들어서 시청자가 피로를 덜 느끼게 하는 mode 설정중 하나 (5시리즈 이상 적용)</v>
          </cell>
          <cell r="F44" t="str">
            <v>Y</v>
          </cell>
          <cell r="G44" t="str">
            <v>회로</v>
          </cell>
          <cell r="H44" t="str">
            <v/>
          </cell>
          <cell r="I44" t="str">
            <v>SELECT</v>
          </cell>
          <cell r="J44" t="str">
            <v>Yes</v>
          </cell>
          <cell r="K44" t="str">
            <v>Yes</v>
          </cell>
          <cell r="L44" t="str">
            <v>Yes</v>
          </cell>
          <cell r="M44" t="str">
            <v>Yes</v>
          </cell>
          <cell r="N44" t="str">
            <v>Yes</v>
          </cell>
          <cell r="O44" t="str">
            <v>Yes</v>
          </cell>
          <cell r="P44" t="str">
            <v>Yes</v>
          </cell>
          <cell r="Q44" t="str">
            <v>Yes</v>
          </cell>
          <cell r="R44" t="str">
            <v>Yes</v>
          </cell>
          <cell r="S44" t="str">
            <v>Yes</v>
          </cell>
          <cell r="T44" t="str">
            <v>Yes</v>
          </cell>
          <cell r="U44" t="str">
            <v>Yes</v>
          </cell>
          <cell r="V44" t="str">
            <v>Yes</v>
          </cell>
          <cell r="W44" t="str">
            <v>Yes</v>
          </cell>
          <cell r="X44" t="str">
            <v>Yes</v>
          </cell>
          <cell r="Y44" t="str">
            <v>Yes</v>
          </cell>
        </row>
        <row r="45">
          <cell r="D45" t="str">
            <v>Audio</v>
          </cell>
          <cell r="E45" t="str">
            <v/>
          </cell>
          <cell r="F45" t="str">
            <v>Y</v>
          </cell>
          <cell r="G45" t="str">
            <v>회로</v>
          </cell>
          <cell r="H45" t="str">
            <v/>
          </cell>
          <cell r="I45" t="str">
            <v>NONE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</row>
        <row r="46">
          <cell r="D46" t="str">
            <v>Dolby Digital Plus</v>
          </cell>
          <cell r="E46" t="str">
            <v>* Dolby Digital Plus/HEAAC/Dolby Digital Encorder 통합 지원 의미(MS10: 2CH 출력/ MS11: 2CH 및 5.1CH 출력) ※ PVI : Dolby MS10 / MS110</v>
          </cell>
          <cell r="F46" t="str">
            <v>Y</v>
          </cell>
          <cell r="G46" t="str">
            <v>회로</v>
          </cell>
          <cell r="H46" t="str">
            <v/>
          </cell>
          <cell r="I46" t="str">
            <v>SELECT</v>
          </cell>
          <cell r="J46" t="str">
            <v>Yes</v>
          </cell>
          <cell r="K46" t="str">
            <v>Yes</v>
          </cell>
          <cell r="L46" t="str">
            <v>Yes</v>
          </cell>
          <cell r="M46" t="str">
            <v>Yes</v>
          </cell>
          <cell r="N46" t="str">
            <v>Yes</v>
          </cell>
          <cell r="O46" t="str">
            <v>Yes</v>
          </cell>
          <cell r="P46" t="str">
            <v>Yes</v>
          </cell>
          <cell r="Q46" t="str">
            <v>Yes</v>
          </cell>
          <cell r="R46" t="str">
            <v>Yes</v>
          </cell>
          <cell r="S46" t="str">
            <v>Yes</v>
          </cell>
          <cell r="T46" t="str">
            <v>Yes</v>
          </cell>
          <cell r="U46" t="str">
            <v>Yes</v>
          </cell>
          <cell r="V46" t="str">
            <v>Yes</v>
          </cell>
          <cell r="W46" t="str">
            <v>Yes</v>
          </cell>
          <cell r="X46" t="str">
            <v>Yes</v>
          </cell>
          <cell r="Y46" t="str">
            <v>Yes</v>
          </cell>
        </row>
        <row r="47">
          <cell r="D47" t="str">
            <v>DTS Codec</v>
          </cell>
          <cell r="E47" t="str">
            <v>* DTS社 오디오 코덱 지원을 나타내며, DTS Premium Sound는 2CH 출력, Premium Sound 5.1은 2CH → 5.1CH 출력_x000D_
※ PVI : DTS Premium Sound / DTS Premium Sound 5.1</v>
          </cell>
          <cell r="F47" t="str">
            <v>Y</v>
          </cell>
          <cell r="G47" t="str">
            <v>회로</v>
          </cell>
          <cell r="H47" t="str">
            <v/>
          </cell>
          <cell r="I47" t="str">
            <v>SELECT</v>
          </cell>
          <cell r="J47" t="str">
            <v>N/A</v>
          </cell>
          <cell r="K47" t="str">
            <v>N/A</v>
          </cell>
          <cell r="L47" t="str">
            <v>N/A</v>
          </cell>
          <cell r="M47" t="str">
            <v>N/A</v>
          </cell>
          <cell r="N47" t="str">
            <v>N/A</v>
          </cell>
          <cell r="O47" t="str">
            <v>N/A</v>
          </cell>
          <cell r="P47" t="str">
            <v>N/A</v>
          </cell>
          <cell r="Q47" t="str">
            <v>N/A</v>
          </cell>
          <cell r="R47" t="str">
            <v>N/A</v>
          </cell>
          <cell r="S47" t="str">
            <v>N/A</v>
          </cell>
          <cell r="T47" t="str">
            <v>N/A</v>
          </cell>
          <cell r="U47" t="str">
            <v>N/A</v>
          </cell>
          <cell r="V47" t="str">
            <v>N/A</v>
          </cell>
          <cell r="W47" t="str">
            <v>N/A</v>
          </cell>
          <cell r="X47" t="str">
            <v>N/A</v>
          </cell>
          <cell r="Y47" t="str">
            <v>N/A</v>
          </cell>
        </row>
        <row r="48">
          <cell r="D48" t="str">
            <v>Harman Sound</v>
          </cell>
          <cell r="E48" t="str">
            <v>* Harman Solution을 적용한 프리미엄 사운드 (Harman Sound unit 적용, 별도 우퍼 Inbox)</v>
          </cell>
          <cell r="F48" t="str">
            <v>Y</v>
          </cell>
          <cell r="G48" t="str">
            <v>회로</v>
          </cell>
          <cell r="H48" t="str">
            <v/>
          </cell>
          <cell r="I48" t="str">
            <v>TEXT</v>
          </cell>
          <cell r="J48" t="str">
            <v>N/A</v>
          </cell>
          <cell r="K48" t="str">
            <v>N/A</v>
          </cell>
          <cell r="L48" t="str">
            <v>N/A</v>
          </cell>
          <cell r="M48" t="str">
            <v>N/A</v>
          </cell>
          <cell r="N48" t="str">
            <v>N/A</v>
          </cell>
          <cell r="O48" t="str">
            <v>N/A</v>
          </cell>
          <cell r="P48" t="str">
            <v>N/A</v>
          </cell>
          <cell r="Q48" t="str">
            <v>N/A</v>
          </cell>
          <cell r="R48" t="str">
            <v>N/A</v>
          </cell>
          <cell r="S48" t="str">
            <v>N/A</v>
          </cell>
          <cell r="T48" t="str">
            <v>N/A</v>
          </cell>
          <cell r="U48" t="str">
            <v>N/A</v>
          </cell>
          <cell r="V48" t="str">
            <v>N/A</v>
          </cell>
          <cell r="W48" t="str">
            <v>N/A</v>
          </cell>
          <cell r="X48" t="str">
            <v>N/A</v>
          </cell>
          <cell r="Y48" t="str">
            <v>N/A</v>
          </cell>
        </row>
        <row r="49">
          <cell r="D49" t="str">
            <v>Hole Array Speaker</v>
          </cell>
          <cell r="E49" t="str">
            <v>* Hole Array Speaker 적용으로 사운드 기능 강화</v>
          </cell>
          <cell r="F49" t="str">
            <v>Y</v>
          </cell>
          <cell r="G49" t="str">
            <v>회로</v>
          </cell>
          <cell r="H49" t="str">
            <v/>
          </cell>
          <cell r="I49" t="str">
            <v>TEXT</v>
          </cell>
          <cell r="J49" t="str">
            <v>N/A</v>
          </cell>
          <cell r="K49" t="str">
            <v>N/A</v>
          </cell>
          <cell r="L49" t="str">
            <v>N/A</v>
          </cell>
          <cell r="M49" t="str">
            <v>N/A</v>
          </cell>
          <cell r="N49" t="str">
            <v>N/A</v>
          </cell>
          <cell r="O49" t="str">
            <v>N/A</v>
          </cell>
          <cell r="P49" t="str">
            <v>N/A</v>
          </cell>
          <cell r="Q49" t="str">
            <v>N/A</v>
          </cell>
          <cell r="R49" t="str">
            <v>N/A</v>
          </cell>
          <cell r="S49" t="str">
            <v>N/A</v>
          </cell>
          <cell r="T49" t="str">
            <v>N/A</v>
          </cell>
          <cell r="U49" t="str">
            <v>N/A</v>
          </cell>
          <cell r="V49" t="str">
            <v>N/A</v>
          </cell>
          <cell r="W49" t="str">
            <v>N/A</v>
          </cell>
          <cell r="X49" t="str">
            <v>N/A</v>
          </cell>
          <cell r="Y49" t="str">
            <v>N/A</v>
          </cell>
        </row>
        <row r="50">
          <cell r="D50" t="str">
            <v>Sound Output (RMS)</v>
          </cell>
          <cell r="E50" t="str">
            <v>* 모델별 출력 Watt 표기 (각 스피커별로 표기함)_x000D_
* 사양검증 : User Manual/제품 규격서 표시 사항 확인( PRT 사양 비교)</v>
          </cell>
          <cell r="F50" t="str">
            <v>Y</v>
          </cell>
          <cell r="G50" t="str">
            <v>회로</v>
          </cell>
          <cell r="H50" t="str">
            <v>Y</v>
          </cell>
          <cell r="I50" t="str">
            <v>SELECT</v>
          </cell>
          <cell r="J50" t="str">
            <v>20W</v>
          </cell>
          <cell r="K50" t="str">
            <v>20W</v>
          </cell>
          <cell r="L50" t="str">
            <v>20W</v>
          </cell>
          <cell r="M50" t="str">
            <v>20W</v>
          </cell>
          <cell r="N50" t="str">
            <v>20W</v>
          </cell>
          <cell r="O50" t="str">
            <v>20W</v>
          </cell>
          <cell r="P50" t="str">
            <v>20W</v>
          </cell>
          <cell r="Q50" t="str">
            <v>20W</v>
          </cell>
          <cell r="R50" t="str">
            <v>20W</v>
          </cell>
          <cell r="S50" t="str">
            <v>20W</v>
          </cell>
          <cell r="T50" t="str">
            <v>20W</v>
          </cell>
          <cell r="U50" t="str">
            <v>20W</v>
          </cell>
          <cell r="V50" t="str">
            <v>20W</v>
          </cell>
          <cell r="W50" t="str">
            <v>20W</v>
          </cell>
          <cell r="X50" t="str">
            <v>20W</v>
          </cell>
          <cell r="Y50" t="str">
            <v>20W</v>
          </cell>
        </row>
        <row r="51">
          <cell r="D51" t="str">
            <v>Speaker Type</v>
          </cell>
          <cell r="E51" t="str">
            <v>스피커 사양 및 채널 형태 표기</v>
          </cell>
          <cell r="F51" t="str">
            <v>Y</v>
          </cell>
          <cell r="G51" t="str">
            <v>회로</v>
          </cell>
          <cell r="H51" t="str">
            <v>Y</v>
          </cell>
          <cell r="I51" t="str">
            <v>SELECT</v>
          </cell>
          <cell r="J51" t="str">
            <v>2CH</v>
          </cell>
          <cell r="K51" t="str">
            <v>2CH</v>
          </cell>
          <cell r="L51" t="str">
            <v>2CH</v>
          </cell>
          <cell r="M51" t="str">
            <v>2CH</v>
          </cell>
          <cell r="N51" t="str">
            <v>2CH</v>
          </cell>
          <cell r="O51" t="str">
            <v>2CH</v>
          </cell>
          <cell r="P51" t="str">
            <v>2CH</v>
          </cell>
          <cell r="Q51" t="str">
            <v>2CH</v>
          </cell>
          <cell r="R51" t="str">
            <v>2CH</v>
          </cell>
          <cell r="S51" t="str">
            <v>2CH</v>
          </cell>
          <cell r="T51" t="str">
            <v>2CH</v>
          </cell>
          <cell r="U51" t="str">
            <v>2CH</v>
          </cell>
          <cell r="V51" t="str">
            <v>2CH</v>
          </cell>
          <cell r="W51" t="str">
            <v>2CH</v>
          </cell>
          <cell r="X51" t="str">
            <v>2CH</v>
          </cell>
          <cell r="Y51" t="str">
            <v>2CH</v>
          </cell>
        </row>
        <row r="52">
          <cell r="D52" t="str">
            <v>Woofer</v>
          </cell>
          <cell r="E52" t="str">
            <v>* 우퍼 적용 여부</v>
          </cell>
          <cell r="F52" t="str">
            <v>Y</v>
          </cell>
          <cell r="G52" t="str">
            <v>회로</v>
          </cell>
          <cell r="H52" t="str">
            <v/>
          </cell>
          <cell r="I52" t="str">
            <v>SELECT</v>
          </cell>
          <cell r="J52" t="str">
            <v>N/A</v>
          </cell>
          <cell r="K52" t="str">
            <v>N/A</v>
          </cell>
          <cell r="L52" t="str">
            <v>N/A</v>
          </cell>
          <cell r="M52" t="str">
            <v>N/A</v>
          </cell>
          <cell r="N52" t="str">
            <v>N/A</v>
          </cell>
          <cell r="O52" t="str">
            <v>N/A</v>
          </cell>
          <cell r="P52" t="str">
            <v>N/A</v>
          </cell>
          <cell r="Q52" t="str">
            <v>N/A</v>
          </cell>
          <cell r="R52" t="str">
            <v>N/A</v>
          </cell>
          <cell r="S52" t="str">
            <v>N/A</v>
          </cell>
          <cell r="T52" t="str">
            <v>N/A</v>
          </cell>
          <cell r="U52" t="str">
            <v>N/A</v>
          </cell>
          <cell r="V52" t="str">
            <v>N/A</v>
          </cell>
          <cell r="W52" t="str">
            <v>N/A</v>
          </cell>
          <cell r="X52" t="str">
            <v>N/A</v>
          </cell>
          <cell r="Y52" t="str">
            <v>N/A</v>
          </cell>
        </row>
        <row r="53">
          <cell r="D53" t="str">
            <v>Main Speaker Output (W)</v>
          </cell>
          <cell r="E53" t="str">
            <v/>
          </cell>
          <cell r="F53" t="str">
            <v>N</v>
          </cell>
          <cell r="G53" t="str">
            <v>회로</v>
          </cell>
          <cell r="H53" t="str">
            <v/>
          </cell>
          <cell r="I53" t="str">
            <v>CHECKBOX</v>
          </cell>
          <cell r="J53" t="str">
            <v>10+10</v>
          </cell>
          <cell r="K53" t="str">
            <v>10+10</v>
          </cell>
          <cell r="L53" t="str">
            <v>10+10</v>
          </cell>
          <cell r="M53" t="str">
            <v>10+10</v>
          </cell>
          <cell r="N53" t="str">
            <v>10+10</v>
          </cell>
          <cell r="O53" t="str">
            <v>10+10</v>
          </cell>
          <cell r="P53" t="str">
            <v>10+10</v>
          </cell>
          <cell r="Q53" t="str">
            <v>10+10</v>
          </cell>
          <cell r="R53" t="str">
            <v>10+10</v>
          </cell>
          <cell r="S53" t="str">
            <v>10+10</v>
          </cell>
          <cell r="T53" t="str">
            <v>10+10</v>
          </cell>
          <cell r="U53" t="str">
            <v>10+10</v>
          </cell>
          <cell r="V53" t="str">
            <v>10+10</v>
          </cell>
          <cell r="W53" t="str">
            <v>10+10</v>
          </cell>
          <cell r="X53" t="str">
            <v>10+10</v>
          </cell>
          <cell r="Y53" t="str">
            <v>10+10</v>
          </cell>
        </row>
        <row r="54">
          <cell r="D54" t="str">
            <v>Woofer Speaker Output (W)</v>
          </cell>
          <cell r="E54" t="str">
            <v/>
          </cell>
          <cell r="F54" t="str">
            <v>N</v>
          </cell>
          <cell r="G54" t="str">
            <v>회로</v>
          </cell>
          <cell r="H54" t="str">
            <v/>
          </cell>
          <cell r="I54" t="str">
            <v>CHECKBOX</v>
          </cell>
          <cell r="J54" t="str">
            <v>N/A</v>
          </cell>
          <cell r="K54" t="str">
            <v>N/A</v>
          </cell>
          <cell r="L54" t="str">
            <v>N/A</v>
          </cell>
          <cell r="M54" t="str">
            <v>N/A</v>
          </cell>
          <cell r="N54" t="str">
            <v>N/A</v>
          </cell>
          <cell r="O54" t="str">
            <v>N/A</v>
          </cell>
          <cell r="P54" t="str">
            <v>N/A</v>
          </cell>
          <cell r="Q54" t="str">
            <v>N/A</v>
          </cell>
          <cell r="R54" t="str">
            <v>N/A</v>
          </cell>
          <cell r="S54" t="str">
            <v>N/A</v>
          </cell>
          <cell r="T54" t="str">
            <v>N/A</v>
          </cell>
          <cell r="U54" t="str">
            <v>N/A</v>
          </cell>
          <cell r="V54" t="str">
            <v>N/A</v>
          </cell>
          <cell r="W54" t="str">
            <v>N/A</v>
          </cell>
          <cell r="X54" t="str">
            <v>N/A</v>
          </cell>
          <cell r="Y54" t="str">
            <v>N/A</v>
          </cell>
        </row>
        <row r="55">
          <cell r="D55" t="str">
            <v>Twitter Speaker Output (W)</v>
          </cell>
          <cell r="E55" t="str">
            <v/>
          </cell>
          <cell r="F55" t="str">
            <v>N</v>
          </cell>
          <cell r="G55" t="str">
            <v>회로</v>
          </cell>
          <cell r="H55" t="str">
            <v/>
          </cell>
          <cell r="I55" t="str">
            <v>CHECKBOX</v>
          </cell>
          <cell r="J55" t="str">
            <v>N/A</v>
          </cell>
          <cell r="K55" t="str">
            <v>N/A</v>
          </cell>
          <cell r="L55" t="str">
            <v>N/A</v>
          </cell>
          <cell r="M55" t="str">
            <v>N/A</v>
          </cell>
          <cell r="N55" t="str">
            <v>N/A</v>
          </cell>
          <cell r="O55" t="str">
            <v>N/A</v>
          </cell>
          <cell r="P55" t="str">
            <v>N/A</v>
          </cell>
          <cell r="Q55" t="str">
            <v>N/A</v>
          </cell>
          <cell r="R55" t="str">
            <v>N/A</v>
          </cell>
          <cell r="S55" t="str">
            <v>N/A</v>
          </cell>
          <cell r="T55" t="str">
            <v>N/A</v>
          </cell>
          <cell r="U55" t="str">
            <v>N/A</v>
          </cell>
          <cell r="V55" t="str">
            <v>N/A</v>
          </cell>
          <cell r="W55" t="str">
            <v>N/A</v>
          </cell>
          <cell r="X55" t="str">
            <v>N/A</v>
          </cell>
          <cell r="Y55" t="str">
            <v>N/A</v>
          </cell>
        </row>
        <row r="56">
          <cell r="D56" t="str">
            <v>Multiroom Link</v>
          </cell>
          <cell r="E56" t="str">
            <v>* TV-AV 기기 Wi-Fi 연결을 통해 Surround 출력 및 Multi-Speaker 기능 제공 ※ PVI : Multiroom Compatible</v>
          </cell>
          <cell r="F56" t="str">
            <v>Y</v>
          </cell>
          <cell r="G56" t="str">
            <v>회로</v>
          </cell>
          <cell r="H56" t="str">
            <v/>
          </cell>
          <cell r="I56" t="str">
            <v>SELECT</v>
          </cell>
          <cell r="J56" t="str">
            <v>Yes</v>
          </cell>
          <cell r="K56" t="str">
            <v>Yes</v>
          </cell>
          <cell r="L56" t="str">
            <v>Yes</v>
          </cell>
          <cell r="M56" t="str">
            <v>Yes</v>
          </cell>
          <cell r="N56" t="str">
            <v>Yes</v>
          </cell>
          <cell r="O56" t="str">
            <v>Yes</v>
          </cell>
          <cell r="P56" t="str">
            <v>Yes</v>
          </cell>
          <cell r="Q56" t="str">
            <v>Yes</v>
          </cell>
          <cell r="R56" t="str">
            <v>Yes</v>
          </cell>
          <cell r="S56" t="str">
            <v>Yes</v>
          </cell>
          <cell r="T56" t="str">
            <v>Yes</v>
          </cell>
          <cell r="U56" t="str">
            <v>Yes</v>
          </cell>
          <cell r="V56" t="str">
            <v>Yes</v>
          </cell>
          <cell r="W56" t="str">
            <v>Yes</v>
          </cell>
          <cell r="X56" t="str">
            <v>Yes</v>
          </cell>
          <cell r="Y56" t="str">
            <v>Yes</v>
          </cell>
        </row>
        <row r="57">
          <cell r="D57" t="str">
            <v>Bluetooth Audio</v>
          </cell>
          <cell r="E57" t="str">
            <v>BT를 통해 외부 Sound 기기 연결</v>
          </cell>
          <cell r="F57" t="str">
            <v>Y</v>
          </cell>
          <cell r="G57" t="str">
            <v>S/W</v>
          </cell>
          <cell r="H57" t="str">
            <v/>
          </cell>
          <cell r="I57" t="str">
            <v>SELECT</v>
          </cell>
          <cell r="J57" t="str">
            <v>N/A</v>
          </cell>
          <cell r="K57" t="str">
            <v>N/A</v>
          </cell>
          <cell r="L57" t="str">
            <v>N/A</v>
          </cell>
          <cell r="M57" t="str">
            <v>N/A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 t="str">
            <v>N/A</v>
          </cell>
          <cell r="T57" t="str">
            <v>N/A</v>
          </cell>
          <cell r="U57" t="str">
            <v>N/A</v>
          </cell>
          <cell r="V57" t="str">
            <v>N/A</v>
          </cell>
          <cell r="W57" t="str">
            <v>N/A</v>
          </cell>
          <cell r="X57" t="str">
            <v>N/A</v>
          </cell>
          <cell r="Y57" t="str">
            <v>N/A</v>
          </cell>
        </row>
        <row r="58">
          <cell r="D58" t="str">
            <v>Smart Service</v>
          </cell>
          <cell r="E58" t="str">
            <v/>
          </cell>
          <cell r="F58" t="str">
            <v>Y</v>
          </cell>
          <cell r="G58" t="str">
            <v>S/W</v>
          </cell>
          <cell r="H58" t="str">
            <v/>
          </cell>
          <cell r="I58" t="str">
            <v>NONE</v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</row>
        <row r="59">
          <cell r="D59" t="str">
            <v>Smart TV Type</v>
          </cell>
          <cell r="E59" t="str">
            <v>* 스마트 TV Type (Smart / Non-Smart)</v>
          </cell>
          <cell r="F59" t="str">
            <v>Y</v>
          </cell>
          <cell r="G59" t="str">
            <v>S/W</v>
          </cell>
          <cell r="H59" t="str">
            <v/>
          </cell>
          <cell r="I59" t="str">
            <v>SELECT</v>
          </cell>
          <cell r="J59" t="str">
            <v>Smart</v>
          </cell>
          <cell r="K59" t="str">
            <v>Smart</v>
          </cell>
          <cell r="L59" t="str">
            <v>Smart</v>
          </cell>
          <cell r="M59" t="str">
            <v>Smart</v>
          </cell>
          <cell r="N59" t="str">
            <v>Smart</v>
          </cell>
          <cell r="O59" t="str">
            <v>Smart</v>
          </cell>
          <cell r="P59" t="str">
            <v>Smart</v>
          </cell>
          <cell r="Q59" t="str">
            <v>Smart</v>
          </cell>
          <cell r="R59" t="str">
            <v>Smart</v>
          </cell>
          <cell r="S59" t="str">
            <v>Smart</v>
          </cell>
          <cell r="T59" t="str">
            <v>Smart</v>
          </cell>
          <cell r="U59" t="str">
            <v>Smart</v>
          </cell>
          <cell r="V59" t="str">
            <v>Smart</v>
          </cell>
          <cell r="W59" t="str">
            <v>Smart</v>
          </cell>
          <cell r="X59" t="str">
            <v>Smart</v>
          </cell>
          <cell r="Y59" t="str">
            <v>Smart</v>
          </cell>
        </row>
        <row r="60">
          <cell r="D60" t="str">
            <v>Bixby</v>
          </cell>
          <cell r="E60" t="str">
            <v>* 자사 고유의 Bixby UX를 사용하고, 음성 발화로 TV 제어 뿐만 아니라 여러 서비스 작업을 수행하는 Assistant 기능 (IoT 단말 제어 등)</v>
          </cell>
          <cell r="F60" t="str">
            <v>Y</v>
          </cell>
          <cell r="G60" t="str">
            <v>S/W</v>
          </cell>
          <cell r="H60" t="str">
            <v/>
          </cell>
          <cell r="I60" t="str">
            <v>TEXT</v>
          </cell>
          <cell r="J60" t="str">
            <v>N/A</v>
          </cell>
          <cell r="K60" t="str">
            <v>N/A</v>
          </cell>
          <cell r="L60" t="str">
            <v>N/A</v>
          </cell>
          <cell r="M60" t="str">
            <v>N/A</v>
          </cell>
          <cell r="N60" t="str">
            <v>N/A</v>
          </cell>
          <cell r="O60" t="str">
            <v>N/A</v>
          </cell>
          <cell r="P60" t="str">
            <v>N/A</v>
          </cell>
          <cell r="Q60" t="str">
            <v>N/A</v>
          </cell>
          <cell r="R60" t="str">
            <v>N/A</v>
          </cell>
          <cell r="S60" t="str">
            <v>N/A</v>
          </cell>
          <cell r="T60" t="str">
            <v>N/A</v>
          </cell>
          <cell r="U60" t="str">
            <v>N/A</v>
          </cell>
          <cell r="V60" t="str">
            <v>N/A</v>
          </cell>
          <cell r="W60" t="str">
            <v>N/A</v>
          </cell>
          <cell r="X60" t="str">
            <v>N/A</v>
          </cell>
          <cell r="Y60" t="str">
            <v>N/A</v>
          </cell>
        </row>
        <row r="61">
          <cell r="D61" t="str">
            <v>Voice Interaction</v>
          </cell>
          <cell r="E61" t="str">
            <v>음성 발화를 통한 TV 제어 (일부 지역 VoD, Music, Photo 검색/브라우징, Q&amp;A 가능)</v>
          </cell>
          <cell r="F61" t="str">
            <v>Y</v>
          </cell>
          <cell r="G61" t="str">
            <v>S/W</v>
          </cell>
          <cell r="H61" t="str">
            <v/>
          </cell>
          <cell r="I61" t="str">
            <v>TEXT</v>
          </cell>
          <cell r="J61" t="str">
            <v>N/A</v>
          </cell>
          <cell r="K61" t="str">
            <v>N/A</v>
          </cell>
          <cell r="L61" t="str">
            <v>N/A</v>
          </cell>
          <cell r="M61" t="str">
            <v>N/A</v>
          </cell>
          <cell r="N61" t="str">
            <v>N/A</v>
          </cell>
          <cell r="O61" t="str">
            <v>N/A</v>
          </cell>
          <cell r="P61" t="str">
            <v>N/A</v>
          </cell>
          <cell r="Q61" t="str">
            <v>N/A</v>
          </cell>
          <cell r="R61" t="str">
            <v>N/A</v>
          </cell>
          <cell r="S61" t="str">
            <v>N/A</v>
          </cell>
          <cell r="T61" t="str">
            <v>N/A</v>
          </cell>
          <cell r="U61" t="str">
            <v>N/A</v>
          </cell>
          <cell r="V61" t="str">
            <v>N/A</v>
          </cell>
          <cell r="W61" t="str">
            <v>N/A</v>
          </cell>
          <cell r="X61" t="str">
            <v>N/A</v>
          </cell>
          <cell r="Y61" t="str">
            <v>N/A</v>
          </cell>
        </row>
        <row r="62">
          <cell r="D62" t="str">
            <v>TV Plus</v>
          </cell>
          <cell r="E62" t="str">
            <v>* 온라인 비디오를 Channel 경험으로 즐길 수 있는 Live+OTT 결합 서비스</v>
          </cell>
          <cell r="F62" t="str">
            <v>Y</v>
          </cell>
          <cell r="G62" t="str">
            <v>S/W</v>
          </cell>
          <cell r="H62" t="str">
            <v/>
          </cell>
          <cell r="I62" t="str">
            <v>TEXT</v>
          </cell>
          <cell r="J62" t="str">
            <v>KOR, UK, FR, GER, ESP, ITALY, THAI : Yes</v>
          </cell>
          <cell r="K62" t="str">
            <v>KOR, UK, FR, GER, ESP, ITALY, THAI : Yes</v>
          </cell>
          <cell r="L62" t="str">
            <v>KOR, UK, FR, GER, ESP, ITALY, THAI : Yes</v>
          </cell>
          <cell r="M62" t="str">
            <v>KOR, UK, FR, GER, ESP, ITALY, THAI : Yes</v>
          </cell>
          <cell r="N62" t="str">
            <v>KOR, UK, FR, GER, ESP, ITALY, THAI : Yes</v>
          </cell>
          <cell r="O62" t="str">
            <v>KOR, UK, FR, GER, ESP, ITALY, THAI : Yes</v>
          </cell>
          <cell r="P62" t="str">
            <v>KOR, UK, FR, GER, ESP, ITALY, THAI : Yes</v>
          </cell>
          <cell r="Q62" t="str">
            <v>KOR, UK, FR, GER, ESP, ITALY, THAI : Yes</v>
          </cell>
          <cell r="R62" t="str">
            <v>KOR, UK, FR, GER, ESP, ITALY, THAI : Yes</v>
          </cell>
          <cell r="S62" t="str">
            <v>KOR, UK, FR, GER, ESP, ITALY, THAI : Yes</v>
          </cell>
          <cell r="T62" t="str">
            <v>KOR, UK, FR, GER, ESP, ITALY, THAI : Yes</v>
          </cell>
          <cell r="U62" t="str">
            <v>KOR, UK, FR, GER, ESP, ITALY, THAI : Yes</v>
          </cell>
          <cell r="V62" t="str">
            <v>KOR, UK, FR, GER, ESP, ITALY, THAI : Yes</v>
          </cell>
          <cell r="W62" t="str">
            <v>KOR, UK, FR, GER, ESP, ITALY, THAI : Yes</v>
          </cell>
          <cell r="X62" t="str">
            <v>KOR, UK, FR, GER, ESP, ITALY, THAI : Yes</v>
          </cell>
          <cell r="Y62" t="str">
            <v>KOR, UK, FR, GER, ESP, ITALY, THAI : Yes</v>
          </cell>
        </row>
        <row r="63">
          <cell r="D63" t="str">
            <v>Web Browser</v>
          </cell>
          <cell r="E63" t="str">
            <v>* Web Browser 포함 유무에 따라 분류 (Y/N)_x000D_
※ PVI : Web Browser App</v>
          </cell>
          <cell r="F63" t="str">
            <v>Y</v>
          </cell>
          <cell r="G63" t="str">
            <v>S/W</v>
          </cell>
          <cell r="H63" t="str">
            <v/>
          </cell>
          <cell r="I63" t="str">
            <v>SELECT</v>
          </cell>
          <cell r="J63" t="str">
            <v>Yes</v>
          </cell>
          <cell r="K63" t="str">
            <v>Yes</v>
          </cell>
          <cell r="L63" t="str">
            <v>Yes</v>
          </cell>
          <cell r="M63" t="str">
            <v>Yes</v>
          </cell>
          <cell r="N63" t="str">
            <v>Yes</v>
          </cell>
          <cell r="O63" t="str">
            <v>Yes</v>
          </cell>
          <cell r="P63" t="str">
            <v>Yes</v>
          </cell>
          <cell r="Q63" t="str">
            <v>Yes</v>
          </cell>
          <cell r="R63" t="str">
            <v>Yes</v>
          </cell>
          <cell r="S63" t="str">
            <v>Yes</v>
          </cell>
          <cell r="T63" t="str">
            <v>Yes</v>
          </cell>
          <cell r="U63" t="str">
            <v>Yes</v>
          </cell>
          <cell r="V63" t="str">
            <v>Yes</v>
          </cell>
          <cell r="W63" t="str">
            <v>Yes</v>
          </cell>
          <cell r="X63" t="str">
            <v>Yes</v>
          </cell>
          <cell r="Y63" t="str">
            <v>Yes</v>
          </cell>
        </row>
        <row r="64">
          <cell r="D64" t="str">
            <v>SmartThings App Support</v>
          </cell>
          <cell r="E64" t="str">
            <v>* 모바일의 SmartThings(17년 Samsung Connect) 기능과 호환 여부 확인 ※ Full Smart모델: Wi-Fi + Tizen</v>
          </cell>
          <cell r="F64" t="str">
            <v>Y</v>
          </cell>
          <cell r="G64" t="str">
            <v>S/W</v>
          </cell>
          <cell r="H64" t="str">
            <v/>
          </cell>
          <cell r="I64" t="str">
            <v>SELECT</v>
          </cell>
          <cell r="J64" t="str">
            <v>Yes</v>
          </cell>
          <cell r="K64" t="str">
            <v>Yes</v>
          </cell>
          <cell r="L64" t="str">
            <v>Yes</v>
          </cell>
          <cell r="M64" t="str">
            <v>Yes</v>
          </cell>
          <cell r="N64" t="str">
            <v>Yes</v>
          </cell>
          <cell r="O64" t="str">
            <v>Yes</v>
          </cell>
          <cell r="P64" t="str">
            <v>Yes</v>
          </cell>
          <cell r="Q64" t="str">
            <v>Yes</v>
          </cell>
          <cell r="R64" t="str">
            <v>Yes</v>
          </cell>
          <cell r="S64" t="str">
            <v>Yes</v>
          </cell>
          <cell r="T64" t="str">
            <v>Yes</v>
          </cell>
          <cell r="U64" t="str">
            <v>Yes</v>
          </cell>
          <cell r="V64" t="str">
            <v>Yes</v>
          </cell>
          <cell r="W64" t="str">
            <v>Yes</v>
          </cell>
          <cell r="X64" t="str">
            <v>Yes</v>
          </cell>
          <cell r="Y64" t="str">
            <v>Yes</v>
          </cell>
        </row>
        <row r="65">
          <cell r="D65" t="str">
            <v>SmartThings</v>
          </cell>
          <cell r="E65" t="str">
            <v>* TV에서 SmartThings App.을 통해 등록한 댁 내 디바이스 상태 확인/제어 서비스 (前 IoT Dashboard)</v>
          </cell>
          <cell r="F65" t="str">
            <v>Y</v>
          </cell>
          <cell r="G65" t="str">
            <v>S/W</v>
          </cell>
          <cell r="H65" t="str">
            <v/>
          </cell>
          <cell r="I65" t="str">
            <v>TEXT</v>
          </cell>
          <cell r="J65" t="str">
            <v>N/A</v>
          </cell>
          <cell r="K65" t="str">
            <v>N/A</v>
          </cell>
          <cell r="L65" t="str">
            <v>N/A</v>
          </cell>
          <cell r="M65" t="str">
            <v>N/A</v>
          </cell>
          <cell r="N65" t="str">
            <v>N/A</v>
          </cell>
          <cell r="O65" t="str">
            <v>N/A</v>
          </cell>
          <cell r="P65" t="str">
            <v>N/A</v>
          </cell>
          <cell r="Q65" t="str">
            <v>N/A</v>
          </cell>
          <cell r="R65" t="str">
            <v>N/A</v>
          </cell>
          <cell r="S65" t="str">
            <v>N/A</v>
          </cell>
          <cell r="T65" t="str">
            <v>N/A</v>
          </cell>
          <cell r="U65" t="str">
            <v>N/A</v>
          </cell>
          <cell r="V65" t="str">
            <v>N/A</v>
          </cell>
          <cell r="W65" t="str">
            <v>N/A</v>
          </cell>
          <cell r="X65" t="str">
            <v>N/A</v>
          </cell>
          <cell r="Y65" t="str">
            <v>N/A</v>
          </cell>
        </row>
        <row r="66">
          <cell r="D66" t="str">
            <v>Smart View</v>
          </cell>
          <cell r="E66" t="str">
            <v>Eden UX 기반 TV 컨텐츠 검색 및 실행, TV 리모콘, 모바일 컨텐츠 TV로 재생</v>
          </cell>
          <cell r="F66" t="str">
            <v>Y</v>
          </cell>
          <cell r="G66" t="str">
            <v>S/W</v>
          </cell>
          <cell r="H66" t="str">
            <v/>
          </cell>
          <cell r="I66" t="str">
            <v>CHECKBOX</v>
          </cell>
          <cell r="J66" t="str">
            <v>N/A</v>
          </cell>
          <cell r="K66" t="str">
            <v>N/A</v>
          </cell>
          <cell r="L66" t="str">
            <v>N/A</v>
          </cell>
          <cell r="M66" t="str">
            <v>N/A</v>
          </cell>
          <cell r="N66" t="str">
            <v>N/A</v>
          </cell>
          <cell r="O66" t="str">
            <v>N/A</v>
          </cell>
          <cell r="P66" t="str">
            <v>N/A</v>
          </cell>
          <cell r="Q66" t="str">
            <v>N/A</v>
          </cell>
          <cell r="R66" t="str">
            <v>N/A</v>
          </cell>
          <cell r="S66" t="str">
            <v>N/A</v>
          </cell>
          <cell r="T66" t="str">
            <v>N/A</v>
          </cell>
          <cell r="U66" t="str">
            <v>N/A</v>
          </cell>
          <cell r="V66" t="str">
            <v>N/A</v>
          </cell>
          <cell r="W66" t="str">
            <v>N/A</v>
          </cell>
          <cell r="X66" t="str">
            <v>N/A</v>
          </cell>
          <cell r="Y66" t="str">
            <v>N/A</v>
          </cell>
        </row>
        <row r="67">
          <cell r="D67" t="str">
            <v>Universal Browse</v>
          </cell>
          <cell r="E67" t="str">
            <v>* STB(Live), OTT App.(e.g. Amazon Video 등) 컨텐츠를 통합하여 하나의 브라우저에서 보여주고 사용자 시청 이력 기반으로 컨텐츠 추천도 제공</v>
          </cell>
          <cell r="F67" t="str">
            <v>Y</v>
          </cell>
          <cell r="G67" t="str">
            <v>S/W</v>
          </cell>
          <cell r="H67" t="str">
            <v/>
          </cell>
          <cell r="I67" t="str">
            <v>TEXT</v>
          </cell>
          <cell r="J67" t="str">
            <v>YES (GB/FR/DE/IT/ES Only)</v>
          </cell>
          <cell r="K67" t="str">
            <v>YES (GB/FR/DE/IT/ES Only)</v>
          </cell>
          <cell r="L67" t="str">
            <v>YES (GB/FR/DE/IT/ES Only)</v>
          </cell>
          <cell r="M67" t="str">
            <v>YES (GB/FR/DE/IT/ES Only)</v>
          </cell>
          <cell r="N67" t="str">
            <v>YES (GB/FR/DE/IT/ES Only)</v>
          </cell>
          <cell r="O67" t="str">
            <v>YES (GB/FR/DE/IT/ES Only)</v>
          </cell>
          <cell r="P67" t="str">
            <v>YES (GB/FR/DE/IT/ES Only)</v>
          </cell>
          <cell r="Q67" t="str">
            <v>YES (GB/FR/DE/IT/ES Only)</v>
          </cell>
          <cell r="R67" t="str">
            <v>YES (GB/FR/DE/IT/ES Only)</v>
          </cell>
          <cell r="S67" t="str">
            <v>YES (GB/FR/DE/IT/ES Only)</v>
          </cell>
          <cell r="T67" t="str">
            <v>YES (GB/FR/DE/IT/ES Only)</v>
          </cell>
          <cell r="U67" t="str">
            <v>YES (GB/FR/DE/IT/ES Only)</v>
          </cell>
          <cell r="V67" t="str">
            <v>YES (GB/FR/DE/IT/ES Only)</v>
          </cell>
          <cell r="W67" t="str">
            <v>YES (GB/FR/DE/IT/ES Only)</v>
          </cell>
          <cell r="X67" t="str">
            <v>YES (GB/FR/DE/IT/ES Only)</v>
          </cell>
          <cell r="Y67" t="str">
            <v>YES (GB/FR/DE/IT/ES Only)</v>
          </cell>
        </row>
        <row r="68">
          <cell r="D68" t="str">
            <v>Gallery</v>
          </cell>
          <cell r="E68" t="str">
            <v>* 모바일 Gallery 기능의 TV 버전 App. 서비스 (삼성 클라우드 연동)</v>
          </cell>
          <cell r="F68" t="str">
            <v>Y</v>
          </cell>
          <cell r="G68" t="str">
            <v>S/W</v>
          </cell>
          <cell r="H68" t="str">
            <v/>
          </cell>
          <cell r="I68" t="str">
            <v>SELECT</v>
          </cell>
          <cell r="J68" t="str">
            <v>Yes</v>
          </cell>
          <cell r="K68" t="str">
            <v>Yes</v>
          </cell>
          <cell r="L68" t="str">
            <v>Yes</v>
          </cell>
          <cell r="M68" t="str">
            <v>Yes</v>
          </cell>
          <cell r="N68" t="str">
            <v>Yes</v>
          </cell>
          <cell r="O68" t="str">
            <v>Yes</v>
          </cell>
          <cell r="P68" t="str">
            <v>Yes</v>
          </cell>
          <cell r="Q68" t="str">
            <v>Yes</v>
          </cell>
          <cell r="R68" t="str">
            <v>Yes</v>
          </cell>
          <cell r="S68" t="str">
            <v>Yes</v>
          </cell>
          <cell r="T68" t="str">
            <v>Yes</v>
          </cell>
          <cell r="U68" t="str">
            <v>Yes</v>
          </cell>
          <cell r="V68" t="str">
            <v>Yes</v>
          </cell>
          <cell r="W68" t="str">
            <v>Yes</v>
          </cell>
          <cell r="X68" t="str">
            <v>Yes</v>
          </cell>
          <cell r="Y68" t="str">
            <v>Yes</v>
          </cell>
        </row>
        <row r="69">
          <cell r="D69" t="str">
            <v>VESA Standard</v>
          </cell>
          <cell r="E69" t="str">
            <v/>
          </cell>
          <cell r="F69" t="str">
            <v>N</v>
          </cell>
          <cell r="G69" t="str">
            <v>기구</v>
          </cell>
          <cell r="H69" t="str">
            <v/>
          </cell>
          <cell r="I69" t="str">
            <v>NONE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</row>
        <row r="70">
          <cell r="D70" t="str">
            <v>Screw Size</v>
          </cell>
          <cell r="E70" t="str">
            <v>* Wall Mount시 사용 스크류 사양</v>
          </cell>
          <cell r="F70" t="str">
            <v>N</v>
          </cell>
          <cell r="G70" t="str">
            <v>기구</v>
          </cell>
          <cell r="H70" t="str">
            <v/>
          </cell>
          <cell r="I70" t="str">
            <v>SELECT</v>
          </cell>
          <cell r="J70" t="str">
            <v>M8</v>
          </cell>
          <cell r="K70" t="str">
            <v>M8</v>
          </cell>
          <cell r="L70" t="str">
            <v>M8</v>
          </cell>
          <cell r="M70" t="str">
            <v>M8</v>
          </cell>
          <cell r="N70" t="str">
            <v>M8</v>
          </cell>
          <cell r="O70" t="str">
            <v>M8</v>
          </cell>
          <cell r="P70" t="str">
            <v>M8</v>
          </cell>
          <cell r="Q70" t="str">
            <v>M8</v>
          </cell>
          <cell r="R70" t="str">
            <v>M8</v>
          </cell>
          <cell r="S70" t="str">
            <v>M8</v>
          </cell>
          <cell r="T70" t="str">
            <v>M8</v>
          </cell>
          <cell r="U70" t="str">
            <v>M8</v>
          </cell>
          <cell r="V70" t="str">
            <v>M8</v>
          </cell>
          <cell r="W70" t="str">
            <v>M8</v>
          </cell>
          <cell r="X70" t="str">
            <v>M8</v>
          </cell>
          <cell r="Y70" t="str">
            <v>M8</v>
          </cell>
        </row>
        <row r="71">
          <cell r="D71" t="str">
            <v>Screw depth</v>
          </cell>
          <cell r="E71" t="str">
            <v/>
          </cell>
          <cell r="F71" t="str">
            <v>N</v>
          </cell>
          <cell r="G71" t="str">
            <v>기구</v>
          </cell>
          <cell r="H71" t="str">
            <v/>
          </cell>
          <cell r="I71" t="str">
            <v>TEXT</v>
          </cell>
          <cell r="J71" t="str">
            <v>43-45</v>
          </cell>
          <cell r="K71" t="str">
            <v>43-45</v>
          </cell>
          <cell r="L71" t="str">
            <v>TBD</v>
          </cell>
          <cell r="M71" t="str">
            <v>TBD</v>
          </cell>
          <cell r="N71" t="str">
            <v>43-45</v>
          </cell>
          <cell r="O71" t="str">
            <v>43-45</v>
          </cell>
          <cell r="P71" t="str">
            <v>TBD</v>
          </cell>
          <cell r="Q71" t="str">
            <v>TBD</v>
          </cell>
          <cell r="R71" t="str">
            <v>TBD</v>
          </cell>
          <cell r="S71" t="str">
            <v>TBD</v>
          </cell>
          <cell r="T71" t="str">
            <v>TBD</v>
          </cell>
          <cell r="U71" t="str">
            <v>TBD</v>
          </cell>
          <cell r="V71" t="str">
            <v>TBD</v>
          </cell>
          <cell r="W71" t="str">
            <v>TBD</v>
          </cell>
          <cell r="X71" t="str">
            <v>TBD</v>
          </cell>
          <cell r="Y71" t="str">
            <v>TBD</v>
          </cell>
        </row>
        <row r="72">
          <cell r="D72" t="str">
            <v>VESA Spec</v>
          </cell>
          <cell r="E72" t="str">
            <v/>
          </cell>
          <cell r="F72" t="str">
            <v>N</v>
          </cell>
          <cell r="G72" t="str">
            <v>기구</v>
          </cell>
          <cell r="H72" t="str">
            <v/>
          </cell>
          <cell r="I72" t="str">
            <v>TEXT</v>
          </cell>
          <cell r="J72" t="str">
            <v>200.0 x 200.0</v>
          </cell>
          <cell r="K72" t="str">
            <v>200.0 x 200.0</v>
          </cell>
          <cell r="L72" t="str">
            <v>200.0 x 200.0</v>
          </cell>
          <cell r="M72" t="str">
            <v>200.0 x 200.0</v>
          </cell>
          <cell r="N72" t="str">
            <v>200.0 x 200.0</v>
          </cell>
          <cell r="O72" t="str">
            <v>200.0 x 200.0</v>
          </cell>
          <cell r="P72" t="str">
            <v>200.0 x 200.0</v>
          </cell>
          <cell r="Q72" t="str">
            <v>200.0 x 200.0</v>
          </cell>
          <cell r="R72" t="str">
            <v>200.0 x 200.0</v>
          </cell>
          <cell r="S72" t="str">
            <v>200.0 x 200.0</v>
          </cell>
          <cell r="T72" t="str">
            <v>200.0 x 200.0</v>
          </cell>
          <cell r="U72" t="str">
            <v>200.0 x 200.0</v>
          </cell>
          <cell r="V72" t="str">
            <v>200.0 x 200.0</v>
          </cell>
          <cell r="W72" t="str">
            <v>200.0 x 200.0</v>
          </cell>
          <cell r="X72" t="str">
            <v>200.0 x 200.0</v>
          </cell>
          <cell r="Y72" t="str">
            <v>200.0 x 200.0</v>
          </cell>
        </row>
        <row r="73">
          <cell r="D73" t="str">
            <v>Smart Feature</v>
          </cell>
          <cell r="E73" t="str">
            <v/>
          </cell>
          <cell r="F73" t="str">
            <v>Y</v>
          </cell>
          <cell r="G73" t="str">
            <v>S/W</v>
          </cell>
          <cell r="H73" t="str">
            <v/>
          </cell>
          <cell r="I73" t="str">
            <v>NONE</v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</row>
        <row r="74">
          <cell r="D74" t="str">
            <v>TV to Mobile - Mirroring</v>
          </cell>
          <cell r="E74" t="str">
            <v>* Wi-Fi Direct(Miracast Source) 기반으로 Mobile등 다른 Device로 TV 영상을 Mirroring</v>
          </cell>
          <cell r="F74" t="str">
            <v>Y</v>
          </cell>
          <cell r="G74" t="str">
            <v>S/W</v>
          </cell>
          <cell r="H74" t="str">
            <v/>
          </cell>
          <cell r="I74" t="str">
            <v>CHECKBOX</v>
          </cell>
          <cell r="J74" t="str">
            <v>N/A</v>
          </cell>
          <cell r="K74" t="str">
            <v>N/A</v>
          </cell>
          <cell r="L74" t="str">
            <v>N/A</v>
          </cell>
          <cell r="M74" t="str">
            <v>N/A</v>
          </cell>
          <cell r="N74" t="str">
            <v>N/A</v>
          </cell>
          <cell r="O74" t="str">
            <v>N/A</v>
          </cell>
          <cell r="P74" t="str">
            <v>N/A</v>
          </cell>
          <cell r="Q74" t="str">
            <v>N/A</v>
          </cell>
          <cell r="R74" t="str">
            <v>N/A</v>
          </cell>
          <cell r="S74" t="str">
            <v>N/A</v>
          </cell>
          <cell r="T74" t="str">
            <v>N/A</v>
          </cell>
          <cell r="U74" t="str">
            <v>N/A</v>
          </cell>
          <cell r="V74" t="str">
            <v>N/A</v>
          </cell>
          <cell r="W74" t="str">
            <v>N/A</v>
          </cell>
          <cell r="X74" t="str">
            <v>N/A</v>
          </cell>
          <cell r="Y74" t="str">
            <v>N/A</v>
          </cell>
        </row>
        <row r="75">
          <cell r="D75" t="str">
            <v>Mobile to TV - Mirroring, DLNA</v>
          </cell>
          <cell r="E75" t="str">
            <v>* Mobile에서 Wi-Fi Direct 기반으로 영상을 TV에 Mirroring 하여 표시 // Mobile에서 보낸 컨텐츠를 DLNA를 통해서 TV에서 재생 (사진/동영상/음악)</v>
          </cell>
          <cell r="F75" t="str">
            <v>Y</v>
          </cell>
          <cell r="G75" t="str">
            <v>S/W</v>
          </cell>
          <cell r="H75" t="str">
            <v/>
          </cell>
          <cell r="I75" t="str">
            <v>CHECKBOX</v>
          </cell>
          <cell r="J75" t="str">
            <v>Yes</v>
          </cell>
          <cell r="K75" t="str">
            <v>Yes</v>
          </cell>
          <cell r="L75" t="str">
            <v>Yes</v>
          </cell>
          <cell r="M75" t="str">
            <v>Yes</v>
          </cell>
          <cell r="N75" t="str">
            <v>Yes</v>
          </cell>
          <cell r="O75" t="str">
            <v>Yes</v>
          </cell>
          <cell r="P75" t="str">
            <v>Yes</v>
          </cell>
          <cell r="Q75" t="str">
            <v>Yes</v>
          </cell>
          <cell r="R75" t="str">
            <v>Yes</v>
          </cell>
          <cell r="S75" t="str">
            <v>Yes</v>
          </cell>
          <cell r="T75" t="str">
            <v>Yes</v>
          </cell>
          <cell r="U75" t="str">
            <v>Yes</v>
          </cell>
          <cell r="V75" t="str">
            <v>Yes</v>
          </cell>
          <cell r="W75" t="str">
            <v>Yes</v>
          </cell>
          <cell r="X75" t="str">
            <v>Yes</v>
          </cell>
          <cell r="Y75" t="str">
            <v>Yes</v>
          </cell>
        </row>
        <row r="76">
          <cell r="D76" t="str">
            <v>360 Video Player</v>
          </cell>
          <cell r="E76" t="str">
            <v>360 Video Player를 통해 TV내 360 컨텐츠 플레이 (Smart 이상, Mirroring / DLNA)</v>
          </cell>
          <cell r="F76" t="str">
            <v>Y</v>
          </cell>
          <cell r="G76" t="str">
            <v>S/W</v>
          </cell>
          <cell r="H76" t="str">
            <v/>
          </cell>
          <cell r="I76" t="str">
            <v>CHECKBOX</v>
          </cell>
          <cell r="J76" t="str">
            <v>N/A</v>
          </cell>
          <cell r="K76" t="str">
            <v>N/A</v>
          </cell>
          <cell r="L76" t="str">
            <v>N/A</v>
          </cell>
          <cell r="M76" t="str">
            <v>N/A</v>
          </cell>
          <cell r="N76" t="str">
            <v>N/A</v>
          </cell>
          <cell r="O76" t="str">
            <v>N/A</v>
          </cell>
          <cell r="P76" t="str">
            <v>N/A</v>
          </cell>
          <cell r="Q76" t="str">
            <v>N/A</v>
          </cell>
          <cell r="R76" t="str">
            <v>N/A</v>
          </cell>
          <cell r="S76" t="str">
            <v>N/A</v>
          </cell>
          <cell r="T76" t="str">
            <v>N/A</v>
          </cell>
          <cell r="U76" t="str">
            <v>N/A</v>
          </cell>
          <cell r="V76" t="str">
            <v>N/A</v>
          </cell>
          <cell r="W76" t="str">
            <v>N/A</v>
          </cell>
          <cell r="X76" t="str">
            <v>N/A</v>
          </cell>
          <cell r="Y76" t="str">
            <v>N/A</v>
          </cell>
        </row>
        <row r="77">
          <cell r="D77" t="str">
            <v>360 Camera Support</v>
          </cell>
          <cell r="E77" t="str">
            <v>Gear 360 카메라와 TV 를 직접 연결하여 카메라에 저장된 컨텐츠를 직접 재생</v>
          </cell>
          <cell r="F77" t="str">
            <v>Y</v>
          </cell>
          <cell r="G77" t="str">
            <v>S/W</v>
          </cell>
          <cell r="H77" t="str">
            <v/>
          </cell>
          <cell r="I77" t="str">
            <v>CHECKBOX</v>
          </cell>
          <cell r="J77" t="str">
            <v>N/A</v>
          </cell>
          <cell r="K77" t="str">
            <v>N/A</v>
          </cell>
          <cell r="L77" t="str">
            <v>N/A</v>
          </cell>
          <cell r="M77" t="str">
            <v>N/A</v>
          </cell>
          <cell r="N77" t="str">
            <v>N/A</v>
          </cell>
          <cell r="O77" t="str">
            <v>N/A</v>
          </cell>
          <cell r="P77" t="str">
            <v>N/A</v>
          </cell>
          <cell r="Q77" t="str">
            <v>N/A</v>
          </cell>
          <cell r="R77" t="str">
            <v>N/A</v>
          </cell>
          <cell r="S77" t="str">
            <v>N/A</v>
          </cell>
          <cell r="T77" t="str">
            <v>N/A</v>
          </cell>
          <cell r="U77" t="str">
            <v>N/A</v>
          </cell>
          <cell r="V77" t="str">
            <v>N/A</v>
          </cell>
          <cell r="W77" t="str">
            <v>N/A</v>
          </cell>
          <cell r="X77" t="str">
            <v>N/A</v>
          </cell>
          <cell r="Y77" t="str">
            <v>N/A</v>
          </cell>
        </row>
        <row r="78">
          <cell r="D78" t="str">
            <v xml:space="preserve">Together play </v>
          </cell>
          <cell r="E78" t="str">
            <v>* 복수개의 Mobile에서 TV로 사진을 송부함. TV는 DMS를 구현하여 모바일에서 DLNA를 통해 전달된 컨텐츠를 임시 저장하고, 폰에서는 이를 저장함</v>
          </cell>
          <cell r="F78" t="str">
            <v>Y</v>
          </cell>
          <cell r="G78" t="str">
            <v>S/W</v>
          </cell>
          <cell r="H78" t="str">
            <v/>
          </cell>
          <cell r="I78" t="str">
            <v>CHECKBOX</v>
          </cell>
          <cell r="J78" t="str">
            <v>N/A</v>
          </cell>
          <cell r="K78" t="str">
            <v>N/A</v>
          </cell>
          <cell r="L78" t="str">
            <v>N/A</v>
          </cell>
          <cell r="M78" t="str">
            <v>N/A</v>
          </cell>
          <cell r="N78" t="str">
            <v>N/A</v>
          </cell>
          <cell r="O78" t="str">
            <v>N/A</v>
          </cell>
          <cell r="P78" t="str">
            <v>N/A</v>
          </cell>
          <cell r="Q78" t="str">
            <v>N/A</v>
          </cell>
          <cell r="R78" t="str">
            <v>N/A</v>
          </cell>
          <cell r="S78" t="str">
            <v>N/A</v>
          </cell>
          <cell r="T78" t="str">
            <v>N/A</v>
          </cell>
          <cell r="U78" t="str">
            <v>N/A</v>
          </cell>
          <cell r="V78" t="str">
            <v>N/A</v>
          </cell>
          <cell r="W78" t="str">
            <v>N/A</v>
          </cell>
          <cell r="X78" t="str">
            <v>N/A</v>
          </cell>
          <cell r="Y78" t="str">
            <v>N/A</v>
          </cell>
        </row>
        <row r="79">
          <cell r="D79" t="str">
            <v>Easy Setup</v>
          </cell>
          <cell r="E79" t="str">
            <v>* TV OBE 時 Mobile의 Wi-Fi 정보와 삼성계정 정보를 받아와서 쉽게 설정. BLE와 고주파 기술을 응용함.</v>
          </cell>
          <cell r="F79" t="str">
            <v>Y</v>
          </cell>
          <cell r="G79" t="str">
            <v>S/W</v>
          </cell>
          <cell r="H79" t="str">
            <v/>
          </cell>
          <cell r="I79" t="str">
            <v>CHECKBOX</v>
          </cell>
          <cell r="J79" t="str">
            <v>Yes</v>
          </cell>
          <cell r="K79" t="str">
            <v>Yes</v>
          </cell>
          <cell r="L79" t="str">
            <v>Yes</v>
          </cell>
          <cell r="M79" t="str">
            <v>Yes</v>
          </cell>
          <cell r="N79" t="str">
            <v>Yes</v>
          </cell>
          <cell r="O79" t="str">
            <v>Yes</v>
          </cell>
          <cell r="P79" t="str">
            <v>Yes</v>
          </cell>
          <cell r="Q79" t="str">
            <v>Yes</v>
          </cell>
          <cell r="R79" t="str">
            <v>Yes</v>
          </cell>
          <cell r="S79" t="str">
            <v>Yes</v>
          </cell>
          <cell r="T79" t="str">
            <v>Yes</v>
          </cell>
          <cell r="U79" t="str">
            <v>Yes</v>
          </cell>
          <cell r="V79" t="str">
            <v>Yes</v>
          </cell>
          <cell r="W79" t="str">
            <v>Yes</v>
          </cell>
          <cell r="X79" t="str">
            <v>Yes</v>
          </cell>
          <cell r="Y79" t="str">
            <v>Yes</v>
          </cell>
        </row>
        <row r="80">
          <cell r="D80" t="str">
            <v>App Casting</v>
          </cell>
          <cell r="E80" t="str">
            <v>Smartview SDK 활용해서 개발 된 모바일 앱에서 TV로 컨텐츠 casting하여 재생되도록 지원_x000D_
  (e.g. Youtube, Netflix, Plex, Toon Goggles, Accuweather, Verizon, Toon Goggles, Kick(Goal+), Megogo, Okko 등)</v>
          </cell>
          <cell r="F80" t="str">
            <v>Y</v>
          </cell>
          <cell r="G80" t="str">
            <v>S/W</v>
          </cell>
          <cell r="H80" t="str">
            <v/>
          </cell>
          <cell r="I80" t="str">
            <v>CHECKBOX</v>
          </cell>
          <cell r="J80" t="str">
            <v>Yes</v>
          </cell>
          <cell r="K80" t="str">
            <v>Yes</v>
          </cell>
          <cell r="L80" t="str">
            <v>Yes</v>
          </cell>
          <cell r="M80" t="str">
            <v>Yes</v>
          </cell>
          <cell r="N80" t="str">
            <v>Yes</v>
          </cell>
          <cell r="O80" t="str">
            <v>Yes</v>
          </cell>
          <cell r="P80" t="str">
            <v>Yes</v>
          </cell>
          <cell r="Q80" t="str">
            <v>Yes</v>
          </cell>
          <cell r="R80" t="str">
            <v>Yes</v>
          </cell>
          <cell r="S80" t="str">
            <v>Yes</v>
          </cell>
          <cell r="T80" t="str">
            <v>Yes</v>
          </cell>
          <cell r="U80" t="str">
            <v>Yes</v>
          </cell>
          <cell r="V80" t="str">
            <v>Yes</v>
          </cell>
          <cell r="W80" t="str">
            <v>Yes</v>
          </cell>
          <cell r="X80" t="str">
            <v>Yes</v>
          </cell>
          <cell r="Y80" t="str">
            <v>Yes</v>
          </cell>
        </row>
        <row r="81">
          <cell r="D81" t="str">
            <v>Wireless TV On - Samsung WOL</v>
          </cell>
          <cell r="E81" t="str">
            <v>※ Wireless로 TV외의 기기에서 TV를 켜는 기능 (AP 필요)</v>
          </cell>
          <cell r="F81" t="str">
            <v>Y</v>
          </cell>
          <cell r="G81" t="str">
            <v>회로</v>
          </cell>
          <cell r="H81" t="str">
            <v/>
          </cell>
          <cell r="I81" t="str">
            <v>SELECT</v>
          </cell>
          <cell r="J81" t="str">
            <v>Yes</v>
          </cell>
          <cell r="K81" t="str">
            <v>Yes</v>
          </cell>
          <cell r="L81" t="str">
            <v>Yes</v>
          </cell>
          <cell r="M81" t="str">
            <v>Yes</v>
          </cell>
          <cell r="N81" t="str">
            <v>Yes</v>
          </cell>
          <cell r="O81" t="str">
            <v>Yes</v>
          </cell>
          <cell r="P81" t="str">
            <v>Yes</v>
          </cell>
          <cell r="Q81" t="str">
            <v>Yes</v>
          </cell>
          <cell r="R81" t="str">
            <v>Yes</v>
          </cell>
          <cell r="S81" t="str">
            <v>Yes</v>
          </cell>
          <cell r="T81" t="str">
            <v>Yes</v>
          </cell>
          <cell r="U81" t="str">
            <v>Yes</v>
          </cell>
          <cell r="V81" t="str">
            <v>Yes</v>
          </cell>
          <cell r="W81" t="str">
            <v>Yes</v>
          </cell>
          <cell r="X81" t="str">
            <v>Yes</v>
          </cell>
          <cell r="Y81" t="str">
            <v>Yes</v>
          </cell>
        </row>
        <row r="82">
          <cell r="D82" t="str">
            <v>Wired TV On - Samsung WOL</v>
          </cell>
          <cell r="E82" t="str">
            <v>※ Wired로 TV외의 기기에서 TV를 켜는 기능</v>
          </cell>
          <cell r="F82" t="str">
            <v>Y</v>
          </cell>
          <cell r="G82" t="str">
            <v>회로</v>
          </cell>
          <cell r="H82" t="str">
            <v/>
          </cell>
          <cell r="I82" t="str">
            <v>SELECT</v>
          </cell>
          <cell r="J82" t="str">
            <v>Yes</v>
          </cell>
          <cell r="K82" t="str">
            <v>Yes</v>
          </cell>
          <cell r="L82" t="str">
            <v>Yes</v>
          </cell>
          <cell r="M82" t="str">
            <v>Yes</v>
          </cell>
          <cell r="N82" t="str">
            <v>Yes</v>
          </cell>
          <cell r="O82" t="str">
            <v>Yes</v>
          </cell>
          <cell r="P82" t="str">
            <v>Yes</v>
          </cell>
          <cell r="Q82" t="str">
            <v>Yes</v>
          </cell>
          <cell r="R82" t="str">
            <v>Yes</v>
          </cell>
          <cell r="S82" t="str">
            <v>Yes</v>
          </cell>
          <cell r="T82" t="str">
            <v>Yes</v>
          </cell>
          <cell r="U82" t="str">
            <v>Yes</v>
          </cell>
          <cell r="V82" t="str">
            <v>Yes</v>
          </cell>
          <cell r="W82" t="str">
            <v>Yes</v>
          </cell>
          <cell r="X82" t="str">
            <v>Yes</v>
          </cell>
          <cell r="Y82" t="str">
            <v>Yes</v>
          </cell>
        </row>
        <row r="83">
          <cell r="D83" t="str">
            <v>Bluetooth Low Energy</v>
          </cell>
          <cell r="E83" t="str">
            <v>* BLE(TV)를 통해서 주변 BLE(Mobile, Tablet 등) 기기를 감지하여 해당 기기에 알림을 제공 * BLE : Bluetooth Low Energy  (예: "현재 보시는 영상을 TV로 크게 이어볼 수 있습니다.")</v>
          </cell>
          <cell r="F83" t="str">
            <v>Y</v>
          </cell>
          <cell r="G83" t="str">
            <v>S/W</v>
          </cell>
          <cell r="H83" t="str">
            <v/>
          </cell>
          <cell r="I83" t="str">
            <v>SELECT</v>
          </cell>
          <cell r="J83" t="str">
            <v>N/A</v>
          </cell>
          <cell r="K83" t="str">
            <v>N/A</v>
          </cell>
          <cell r="L83" t="str">
            <v>N/A</v>
          </cell>
          <cell r="M83" t="str">
            <v>N/A</v>
          </cell>
          <cell r="N83" t="str">
            <v>N/A</v>
          </cell>
          <cell r="O83" t="str">
            <v>N/A</v>
          </cell>
          <cell r="P83" t="str">
            <v>N/A</v>
          </cell>
          <cell r="Q83" t="str">
            <v>N/A</v>
          </cell>
          <cell r="R83" t="str">
            <v>N/A</v>
          </cell>
          <cell r="S83" t="str">
            <v>N/A</v>
          </cell>
          <cell r="T83" t="str">
            <v>N/A</v>
          </cell>
          <cell r="U83" t="str">
            <v>N/A</v>
          </cell>
          <cell r="V83" t="str">
            <v>N/A</v>
          </cell>
          <cell r="W83" t="str">
            <v>N/A</v>
          </cell>
          <cell r="X83" t="str">
            <v>N/A</v>
          </cell>
          <cell r="Y83" t="str">
            <v>N/A</v>
          </cell>
        </row>
        <row r="84">
          <cell r="D84" t="str">
            <v>WiFi Direct</v>
          </cell>
          <cell r="E84" t="str">
            <v>* Wi-Fi Direct 상시 대기모드 지원 여부 (별도 설정 없이 Wi-Fi Direct로 기기 연결 가능)</v>
          </cell>
          <cell r="F84" t="str">
            <v>Y</v>
          </cell>
          <cell r="G84" t="str">
            <v>S/W</v>
          </cell>
          <cell r="H84" t="str">
            <v/>
          </cell>
          <cell r="I84" t="str">
            <v>SELECT</v>
          </cell>
          <cell r="J84" t="str">
            <v>Yes</v>
          </cell>
          <cell r="K84" t="str">
            <v>Yes</v>
          </cell>
          <cell r="L84" t="str">
            <v>Yes</v>
          </cell>
          <cell r="M84" t="str">
            <v>Yes</v>
          </cell>
          <cell r="N84" t="str">
            <v>Yes</v>
          </cell>
          <cell r="O84" t="str">
            <v>Yes</v>
          </cell>
          <cell r="P84" t="str">
            <v>Yes</v>
          </cell>
          <cell r="Q84" t="str">
            <v>Yes</v>
          </cell>
          <cell r="R84" t="str">
            <v>Yes</v>
          </cell>
          <cell r="S84" t="str">
            <v>Yes</v>
          </cell>
          <cell r="T84" t="str">
            <v>Yes</v>
          </cell>
          <cell r="U84" t="str">
            <v>Yes</v>
          </cell>
          <cell r="V84" t="str">
            <v>Yes</v>
          </cell>
          <cell r="W84" t="str">
            <v>Yes</v>
          </cell>
          <cell r="X84" t="str">
            <v>Yes</v>
          </cell>
          <cell r="Y84" t="str">
            <v>Yes</v>
          </cell>
        </row>
        <row r="85">
          <cell r="D85" t="str">
            <v>TV Sound to Mobile</v>
          </cell>
          <cell r="E85" t="str">
            <v>* BT를 활용하여 TV Sound를 Mobile에서 듣는 기능</v>
          </cell>
          <cell r="F85" t="str">
            <v>Y</v>
          </cell>
          <cell r="G85" t="str">
            <v>S/W</v>
          </cell>
          <cell r="H85" t="str">
            <v/>
          </cell>
          <cell r="I85" t="str">
            <v>SELECT</v>
          </cell>
          <cell r="J85" t="str">
            <v>N/A</v>
          </cell>
          <cell r="K85" t="str">
            <v>N/A</v>
          </cell>
          <cell r="L85" t="str">
            <v>N/A</v>
          </cell>
          <cell r="M85" t="str">
            <v>N/A</v>
          </cell>
          <cell r="N85" t="str">
            <v>N/A</v>
          </cell>
          <cell r="O85" t="str">
            <v>N/A</v>
          </cell>
          <cell r="P85" t="str">
            <v>N/A</v>
          </cell>
          <cell r="Q85" t="str">
            <v>N/A</v>
          </cell>
          <cell r="R85" t="str">
            <v>N/A</v>
          </cell>
          <cell r="S85" t="str">
            <v>N/A</v>
          </cell>
          <cell r="T85" t="str">
            <v>N/A</v>
          </cell>
          <cell r="U85" t="str">
            <v>N/A</v>
          </cell>
          <cell r="V85" t="str">
            <v>N/A</v>
          </cell>
          <cell r="W85" t="str">
            <v>N/A</v>
          </cell>
          <cell r="X85" t="str">
            <v>N/A</v>
          </cell>
          <cell r="Y85" t="str">
            <v>N/A</v>
          </cell>
        </row>
        <row r="86">
          <cell r="D86" t="str">
            <v>Sound Mirroring</v>
          </cell>
          <cell r="E86" t="str">
            <v>* BT를 활용하여 Mobile Sound를 TV에서 듣는 기능</v>
          </cell>
          <cell r="F86" t="str">
            <v>Y</v>
          </cell>
          <cell r="G86" t="str">
            <v>S/W</v>
          </cell>
          <cell r="H86" t="str">
            <v/>
          </cell>
          <cell r="I86" t="str">
            <v>SELECT</v>
          </cell>
          <cell r="J86" t="str">
            <v>N/A</v>
          </cell>
          <cell r="K86" t="str">
            <v>N/A</v>
          </cell>
          <cell r="L86" t="str">
            <v>N/A</v>
          </cell>
          <cell r="M86" t="str">
            <v>N/A</v>
          </cell>
          <cell r="N86" t="str">
            <v>N/A</v>
          </cell>
          <cell r="O86" t="str">
            <v>N/A</v>
          </cell>
          <cell r="P86" t="str">
            <v>N/A</v>
          </cell>
          <cell r="Q86" t="str">
            <v>N/A</v>
          </cell>
          <cell r="R86" t="str">
            <v>N/A</v>
          </cell>
          <cell r="S86" t="str">
            <v>N/A</v>
          </cell>
          <cell r="T86" t="str">
            <v>N/A</v>
          </cell>
          <cell r="U86" t="str">
            <v>N/A</v>
          </cell>
          <cell r="V86" t="str">
            <v>N/A</v>
          </cell>
          <cell r="W86" t="str">
            <v>N/A</v>
          </cell>
          <cell r="X86" t="str">
            <v>N/A</v>
          </cell>
          <cell r="Y86" t="str">
            <v>N/A</v>
          </cell>
        </row>
        <row r="87">
          <cell r="D87" t="str">
            <v>Localization</v>
          </cell>
          <cell r="E87" t="str">
            <v/>
          </cell>
          <cell r="F87" t="str">
            <v>Y</v>
          </cell>
          <cell r="G87" t="str">
            <v>회로</v>
          </cell>
          <cell r="H87" t="str">
            <v/>
          </cell>
          <cell r="I87" t="str">
            <v>NONE</v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</row>
        <row r="88">
          <cell r="D88" t="str">
            <v>S-Share</v>
          </cell>
          <cell r="E88" t="str">
            <v>서남아 Local 컨버전스 기능으로 BLE를 통해 자동으로 모바일을 인식 한 후, 모바일 잠금 화면 위에 컨버전스 Widget 메뉴 제공(=Proximity Widget)</v>
          </cell>
          <cell r="F88" t="str">
            <v>Y</v>
          </cell>
          <cell r="G88" t="str">
            <v>S/W</v>
          </cell>
          <cell r="H88" t="str">
            <v/>
          </cell>
          <cell r="I88" t="str">
            <v>CHECKBOX</v>
          </cell>
          <cell r="J88" t="str">
            <v>N/A</v>
          </cell>
          <cell r="K88" t="str">
            <v>N/A</v>
          </cell>
          <cell r="L88" t="str">
            <v>N/A</v>
          </cell>
          <cell r="M88" t="str">
            <v>N/A</v>
          </cell>
          <cell r="N88" t="str">
            <v>N/A</v>
          </cell>
          <cell r="O88" t="str">
            <v>N/A</v>
          </cell>
          <cell r="P88" t="str">
            <v>N/A</v>
          </cell>
          <cell r="Q88" t="str">
            <v>N/A</v>
          </cell>
          <cell r="R88" t="str">
            <v>N/A</v>
          </cell>
          <cell r="S88" t="str">
            <v>N/A</v>
          </cell>
          <cell r="T88" t="str">
            <v>N/A</v>
          </cell>
          <cell r="U88" t="str">
            <v>N/A</v>
          </cell>
          <cell r="V88" t="str">
            <v>N/A</v>
          </cell>
          <cell r="W88" t="str">
            <v>N/A</v>
          </cell>
          <cell r="X88" t="str">
            <v>N/A</v>
          </cell>
          <cell r="Y88" t="str">
            <v>N/A</v>
          </cell>
        </row>
        <row r="89">
          <cell r="D89" t="str">
            <v>Dongle Compatibility (3G / LTE / WiFi)</v>
          </cell>
          <cell r="E89" t="str">
            <v>* 3G/LTE 동글 지원 여부</v>
          </cell>
          <cell r="F89" t="str">
            <v>Y</v>
          </cell>
          <cell r="G89" t="str">
            <v>S/W</v>
          </cell>
          <cell r="H89" t="str">
            <v/>
          </cell>
          <cell r="I89" t="str">
            <v>CHECKBOX</v>
          </cell>
          <cell r="J89" t="str">
            <v>N/A</v>
          </cell>
          <cell r="K89" t="str">
            <v>N/A</v>
          </cell>
          <cell r="L89" t="str">
            <v>N/A</v>
          </cell>
          <cell r="M89" t="str">
            <v>N/A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 t="str">
            <v>N/A</v>
          </cell>
          <cell r="S89" t="str">
            <v>N/A</v>
          </cell>
          <cell r="T89" t="str">
            <v>N/A</v>
          </cell>
          <cell r="U89" t="str">
            <v>N/A</v>
          </cell>
          <cell r="V89" t="str">
            <v>N/A</v>
          </cell>
          <cell r="W89" t="str">
            <v>N/A</v>
          </cell>
          <cell r="X89" t="str">
            <v>N/A</v>
          </cell>
          <cell r="Y89" t="str">
            <v>N/A</v>
          </cell>
        </row>
        <row r="90">
          <cell r="D90" t="str">
            <v>Analog Clean View</v>
          </cell>
          <cell r="E90" t="str">
            <v>* Analog TV에서 발생할 수 있는 혼신을 신호단에서 제거하여 깨끗한 화질 제공 (튜너에서 제거)</v>
          </cell>
          <cell r="F90" t="str">
            <v>Y</v>
          </cell>
          <cell r="G90" t="str">
            <v>회로</v>
          </cell>
          <cell r="H90" t="str">
            <v/>
          </cell>
          <cell r="I90" t="str">
            <v>SELECT</v>
          </cell>
          <cell r="J90" t="str">
            <v>Yes</v>
          </cell>
          <cell r="K90" t="str">
            <v>Yes</v>
          </cell>
          <cell r="L90" t="str">
            <v>Yes</v>
          </cell>
          <cell r="M90" t="str">
            <v>Yes</v>
          </cell>
          <cell r="N90" t="str">
            <v>Yes</v>
          </cell>
          <cell r="O90" t="str">
            <v>Yes</v>
          </cell>
          <cell r="P90" t="str">
            <v>Yes</v>
          </cell>
          <cell r="Q90" t="str">
            <v>Yes</v>
          </cell>
          <cell r="R90" t="str">
            <v>Yes</v>
          </cell>
          <cell r="S90" t="str">
            <v>Yes</v>
          </cell>
          <cell r="T90" t="str">
            <v>Yes</v>
          </cell>
          <cell r="U90" t="str">
            <v>Yes</v>
          </cell>
          <cell r="V90" t="str">
            <v>Yes</v>
          </cell>
          <cell r="W90" t="str">
            <v>Yes</v>
          </cell>
          <cell r="X90" t="str">
            <v>Yes</v>
          </cell>
          <cell r="Y90" t="str">
            <v>Yes</v>
          </cell>
        </row>
        <row r="91">
          <cell r="D91" t="str">
            <v>Senior mode</v>
          </cell>
          <cell r="E91" t="str">
            <v>* 노인을 위한 화질, 음일 최적화 모드 적용</v>
          </cell>
          <cell r="F91" t="str">
            <v>Y</v>
          </cell>
          <cell r="G91" t="str">
            <v>회로</v>
          </cell>
          <cell r="H91" t="str">
            <v/>
          </cell>
          <cell r="I91" t="str">
            <v>SELECT</v>
          </cell>
          <cell r="J91" t="str">
            <v>N/A</v>
          </cell>
          <cell r="K91" t="str">
            <v>N/A</v>
          </cell>
          <cell r="L91" t="str">
            <v>N/A</v>
          </cell>
          <cell r="M91" t="str">
            <v>N/A</v>
          </cell>
          <cell r="N91" t="str">
            <v>N/A</v>
          </cell>
          <cell r="O91" t="str">
            <v>N/A</v>
          </cell>
          <cell r="P91" t="str">
            <v>N/A</v>
          </cell>
          <cell r="Q91" t="str">
            <v>N/A</v>
          </cell>
          <cell r="R91" t="str">
            <v>N/A</v>
          </cell>
          <cell r="S91" t="str">
            <v>N/A</v>
          </cell>
          <cell r="T91" t="str">
            <v>N/A</v>
          </cell>
          <cell r="U91" t="str">
            <v>N/A</v>
          </cell>
          <cell r="V91" t="str">
            <v>N/A</v>
          </cell>
          <cell r="W91" t="str">
            <v>N/A</v>
          </cell>
          <cell r="X91" t="str">
            <v>N/A</v>
          </cell>
          <cell r="Y91" t="str">
            <v>N/A</v>
          </cell>
        </row>
        <row r="92">
          <cell r="D92" t="str">
            <v>Clean View</v>
          </cell>
          <cell r="E92" t="str">
            <v>* Entry급 모델의 우수한 화질을 커뮤니케이션 하기 위한 기능으로 Color/Contrast/Black Enhance + 혼신제거+NR 기능</v>
          </cell>
          <cell r="F92" t="str">
            <v>Y</v>
          </cell>
          <cell r="G92" t="str">
            <v>회로</v>
          </cell>
          <cell r="H92" t="str">
            <v/>
          </cell>
          <cell r="I92" t="str">
            <v>SELECT</v>
          </cell>
          <cell r="J92" t="str">
            <v>N/A</v>
          </cell>
          <cell r="K92" t="str">
            <v>N/A</v>
          </cell>
          <cell r="L92" t="str">
            <v>N/A</v>
          </cell>
          <cell r="M92" t="str">
            <v>N/A</v>
          </cell>
          <cell r="N92" t="str">
            <v>N/A</v>
          </cell>
          <cell r="O92" t="str">
            <v>N/A</v>
          </cell>
          <cell r="P92" t="str">
            <v>N/A</v>
          </cell>
          <cell r="Q92" t="str">
            <v>N/A</v>
          </cell>
          <cell r="R92" t="str">
            <v>N/A</v>
          </cell>
          <cell r="S92" t="str">
            <v>N/A</v>
          </cell>
          <cell r="T92" t="str">
            <v>N/A</v>
          </cell>
          <cell r="U92" t="str">
            <v>N/A</v>
          </cell>
          <cell r="V92" t="str">
            <v>N/A</v>
          </cell>
          <cell r="W92" t="str">
            <v>N/A</v>
          </cell>
          <cell r="X92" t="str">
            <v>N/A</v>
          </cell>
          <cell r="Y92" t="str">
            <v>N/A</v>
          </cell>
        </row>
        <row r="93">
          <cell r="D93" t="str">
            <v>Family TV 2.0</v>
          </cell>
          <cell r="E93" t="str">
            <v>* TV 화면 챕처 / TV Sound Recording / Story Replay</v>
          </cell>
          <cell r="F93" t="str">
            <v>Y</v>
          </cell>
          <cell r="G93" t="str">
            <v>S/W</v>
          </cell>
          <cell r="H93" t="str">
            <v/>
          </cell>
          <cell r="I93" t="str">
            <v>SELECT</v>
          </cell>
          <cell r="J93" t="str">
            <v>N/A</v>
          </cell>
          <cell r="K93" t="str">
            <v>N/A</v>
          </cell>
          <cell r="L93" t="str">
            <v>N/A</v>
          </cell>
          <cell r="M93" t="str">
            <v>N/A</v>
          </cell>
          <cell r="N93" t="str">
            <v>N/A</v>
          </cell>
          <cell r="O93" t="str">
            <v>N/A</v>
          </cell>
          <cell r="P93" t="str">
            <v>N/A</v>
          </cell>
          <cell r="Q93" t="str">
            <v>N/A</v>
          </cell>
          <cell r="R93" t="str">
            <v>N/A</v>
          </cell>
          <cell r="S93" t="str">
            <v>N/A</v>
          </cell>
          <cell r="T93" t="str">
            <v>N/A</v>
          </cell>
          <cell r="U93" t="str">
            <v>N/A</v>
          </cell>
          <cell r="V93" t="str">
            <v>N/A</v>
          </cell>
          <cell r="W93" t="str">
            <v>N/A</v>
          </cell>
          <cell r="X93" t="str">
            <v>N/A</v>
          </cell>
          <cell r="Y93" t="str">
            <v>N/A</v>
          </cell>
        </row>
        <row r="94">
          <cell r="D94" t="str">
            <v>Local Cinema Mode</v>
          </cell>
          <cell r="E94" t="str">
            <v>* Local 컨텐츠 특색에 적합한 화질/음질을 제공하는 모드 (African/Indian/Persian)</v>
          </cell>
          <cell r="F94" t="str">
            <v>Y</v>
          </cell>
          <cell r="G94" t="str">
            <v>회로</v>
          </cell>
          <cell r="H94" t="str">
            <v/>
          </cell>
          <cell r="I94" t="str">
            <v>TEXT</v>
          </cell>
          <cell r="J94" t="str">
            <v>N/A</v>
          </cell>
          <cell r="K94" t="str">
            <v>N/A</v>
          </cell>
          <cell r="L94" t="str">
            <v>N/A</v>
          </cell>
          <cell r="M94" t="str">
            <v>N/A</v>
          </cell>
          <cell r="N94" t="str">
            <v>N/A</v>
          </cell>
          <cell r="O94" t="str">
            <v>N/A</v>
          </cell>
          <cell r="P94" t="str">
            <v>N/A</v>
          </cell>
          <cell r="Q94" t="str">
            <v>N/A</v>
          </cell>
          <cell r="R94" t="str">
            <v>N/A</v>
          </cell>
          <cell r="S94" t="str">
            <v>N/A</v>
          </cell>
          <cell r="T94" t="str">
            <v>N/A</v>
          </cell>
          <cell r="U94" t="str">
            <v>N/A</v>
          </cell>
          <cell r="V94" t="str">
            <v>N/A</v>
          </cell>
          <cell r="W94" t="str">
            <v>N/A</v>
          </cell>
          <cell r="X94" t="str">
            <v>N/A</v>
          </cell>
          <cell r="Y94" t="str">
            <v>N/A</v>
          </cell>
        </row>
        <row r="95">
          <cell r="D95" t="str">
            <v>Triple Protection</v>
          </cell>
          <cell r="E95" t="str">
            <v>* 성장 지역의 Durability를 강화하는 기능 (Lightening, Surge, Humid)</v>
          </cell>
          <cell r="F95" t="str">
            <v>Y</v>
          </cell>
          <cell r="G95" t="str">
            <v>회로</v>
          </cell>
          <cell r="H95" t="str">
            <v/>
          </cell>
          <cell r="I95" t="str">
            <v>SELECT</v>
          </cell>
          <cell r="J95" t="str">
            <v>N/A</v>
          </cell>
          <cell r="K95" t="str">
            <v>N/A</v>
          </cell>
          <cell r="L95" t="str">
            <v>N/A</v>
          </cell>
          <cell r="M95" t="str">
            <v>N/A</v>
          </cell>
          <cell r="N95" t="str">
            <v>N/A</v>
          </cell>
          <cell r="O95" t="str">
            <v>N/A</v>
          </cell>
          <cell r="P95" t="str">
            <v>N/A</v>
          </cell>
          <cell r="Q95" t="str">
            <v>N/A</v>
          </cell>
          <cell r="R95" t="str">
            <v>N/A</v>
          </cell>
          <cell r="S95" t="str">
            <v>N/A</v>
          </cell>
          <cell r="T95" t="str">
            <v>N/A</v>
          </cell>
          <cell r="U95" t="str">
            <v>N/A</v>
          </cell>
          <cell r="V95" t="str">
            <v>N/A</v>
          </cell>
          <cell r="W95" t="str">
            <v>N/A</v>
          </cell>
          <cell r="X95" t="str">
            <v>N/A</v>
          </cell>
          <cell r="Y95" t="str">
            <v>N/A</v>
          </cell>
        </row>
        <row r="96">
          <cell r="D96" t="str">
            <v>Feature</v>
          </cell>
          <cell r="E96" t="str">
            <v/>
          </cell>
          <cell r="F96" t="str">
            <v>Y</v>
          </cell>
          <cell r="G96" t="str">
            <v>회로</v>
          </cell>
          <cell r="H96" t="str">
            <v/>
          </cell>
          <cell r="I96" t="str">
            <v>NONE</v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</row>
        <row r="97">
          <cell r="D97" t="str">
            <v>Art Mode (The Frame)</v>
          </cell>
          <cell r="E97" t="str">
            <v>* 사진/아트를 화면에 띄우는 기능 (Art/Photo Contents, TV UX)</v>
          </cell>
          <cell r="F97" t="str">
            <v>Y</v>
          </cell>
          <cell r="G97" t="str">
            <v>회로</v>
          </cell>
          <cell r="H97" t="str">
            <v/>
          </cell>
          <cell r="I97" t="str">
            <v>SELECT</v>
          </cell>
          <cell r="J97" t="str">
            <v>N/A</v>
          </cell>
          <cell r="K97" t="str">
            <v>N/A</v>
          </cell>
          <cell r="L97" t="str">
            <v>N/A</v>
          </cell>
          <cell r="M97" t="str">
            <v>N/A</v>
          </cell>
          <cell r="N97" t="str">
            <v>N/A</v>
          </cell>
          <cell r="O97" t="str">
            <v>N/A</v>
          </cell>
          <cell r="P97" t="str">
            <v>N/A</v>
          </cell>
          <cell r="Q97" t="str">
            <v>N/A</v>
          </cell>
          <cell r="R97" t="str">
            <v>N/A</v>
          </cell>
          <cell r="S97" t="str">
            <v>N/A</v>
          </cell>
          <cell r="T97" t="str">
            <v>N/A</v>
          </cell>
          <cell r="U97" t="str">
            <v>N/A</v>
          </cell>
          <cell r="V97" t="str">
            <v>N/A</v>
          </cell>
          <cell r="W97" t="str">
            <v>N/A</v>
          </cell>
          <cell r="X97" t="str">
            <v>N/A</v>
          </cell>
          <cell r="Y97" t="str">
            <v>N/A</v>
          </cell>
        </row>
        <row r="98">
          <cell r="D98" t="str">
            <v>Motion Detection (The Frame)</v>
          </cell>
          <cell r="E98" t="str">
            <v>* 사용자의 움직임을 감지하여 움직임이 없을 경우 TV Screen을 Off하는 동작 감지 센서 포함 여부</v>
          </cell>
          <cell r="F98" t="str">
            <v>Y</v>
          </cell>
          <cell r="G98" t="str">
            <v>회로</v>
          </cell>
          <cell r="H98" t="str">
            <v/>
          </cell>
          <cell r="I98" t="str">
            <v>SELECT</v>
          </cell>
          <cell r="J98" t="str">
            <v>N/A</v>
          </cell>
          <cell r="K98" t="str">
            <v>N/A</v>
          </cell>
          <cell r="L98" t="str">
            <v>N/A</v>
          </cell>
          <cell r="M98" t="str">
            <v>N/A</v>
          </cell>
          <cell r="N98" t="str">
            <v>N/A</v>
          </cell>
          <cell r="O98" t="str">
            <v>N/A</v>
          </cell>
          <cell r="P98" t="str">
            <v>N/A</v>
          </cell>
          <cell r="Q98" t="str">
            <v>N/A</v>
          </cell>
          <cell r="R98" t="str">
            <v>N/A</v>
          </cell>
          <cell r="S98" t="str">
            <v>N/A</v>
          </cell>
          <cell r="T98" t="str">
            <v>N/A</v>
          </cell>
          <cell r="U98" t="str">
            <v>N/A</v>
          </cell>
          <cell r="V98" t="str">
            <v>N/A</v>
          </cell>
          <cell r="W98" t="str">
            <v>N/A</v>
          </cell>
          <cell r="X98" t="str">
            <v>N/A</v>
          </cell>
          <cell r="Y98" t="str">
            <v>N/A</v>
          </cell>
        </row>
        <row r="99">
          <cell r="D99" t="str">
            <v>Ambient</v>
          </cell>
          <cell r="E99" t="str">
            <v>* TV 비시청시 소비자 공간과 Blend되어(Blueline) 공간을 꾸미거나 날씨, 뉴스 등 유용한 정보 제공</v>
          </cell>
          <cell r="F99" t="str">
            <v>Y</v>
          </cell>
          <cell r="G99" t="str">
            <v>S/W</v>
          </cell>
          <cell r="H99" t="str">
            <v/>
          </cell>
          <cell r="I99" t="str">
            <v>TEXT</v>
          </cell>
          <cell r="J99" t="str">
            <v>N/A</v>
          </cell>
          <cell r="K99" t="str">
            <v>N/A</v>
          </cell>
          <cell r="L99" t="str">
            <v>N/A</v>
          </cell>
          <cell r="M99" t="str">
            <v>N/A</v>
          </cell>
          <cell r="N99" t="str">
            <v>N/A</v>
          </cell>
          <cell r="O99" t="str">
            <v>N/A</v>
          </cell>
          <cell r="P99" t="str">
            <v>N/A</v>
          </cell>
          <cell r="Q99" t="str">
            <v>N/A</v>
          </cell>
          <cell r="R99" t="str">
            <v>N/A</v>
          </cell>
          <cell r="S99" t="str">
            <v>N/A</v>
          </cell>
          <cell r="T99" t="str">
            <v>N/A</v>
          </cell>
          <cell r="U99" t="str">
            <v>N/A</v>
          </cell>
          <cell r="V99" t="str">
            <v>N/A</v>
          </cell>
          <cell r="W99" t="str">
            <v>N/A</v>
          </cell>
          <cell r="X99" t="str">
            <v>N/A</v>
          </cell>
          <cell r="Y99" t="str">
            <v>N/A</v>
          </cell>
        </row>
        <row r="100">
          <cell r="D100" t="str">
            <v>IMAX</v>
          </cell>
          <cell r="E100" t="str">
            <v>* IMAX 지원 여부</v>
          </cell>
          <cell r="F100" t="str">
            <v>Y</v>
          </cell>
          <cell r="G100" t="str">
            <v>S/W</v>
          </cell>
          <cell r="H100" t="str">
            <v/>
          </cell>
          <cell r="I100" t="str">
            <v>TEXT</v>
          </cell>
          <cell r="J100" t="str">
            <v>N/A</v>
          </cell>
          <cell r="K100" t="str">
            <v>N/A</v>
          </cell>
          <cell r="L100" t="str">
            <v>N/A</v>
          </cell>
          <cell r="M100" t="str">
            <v>N/A</v>
          </cell>
          <cell r="N100" t="str">
            <v>N/A</v>
          </cell>
          <cell r="O100" t="str">
            <v>N/A</v>
          </cell>
          <cell r="P100" t="str">
            <v>N/A</v>
          </cell>
          <cell r="Q100" t="str">
            <v>N/A</v>
          </cell>
          <cell r="R100" t="str">
            <v>N/A</v>
          </cell>
          <cell r="S100" t="str">
            <v>N/A</v>
          </cell>
          <cell r="T100" t="str">
            <v>N/A</v>
          </cell>
          <cell r="U100" t="str">
            <v>N/A</v>
          </cell>
          <cell r="V100" t="str">
            <v>N/A</v>
          </cell>
          <cell r="W100" t="str">
            <v>N/A</v>
          </cell>
          <cell r="X100" t="str">
            <v>N/A</v>
          </cell>
          <cell r="Y100" t="str">
            <v>N/A</v>
          </cell>
        </row>
        <row r="101">
          <cell r="D101" t="str">
            <v>Instant On</v>
          </cell>
          <cell r="E101" t="str">
            <v>* 빠른 부팅을 지원해주는 기능</v>
          </cell>
          <cell r="F101" t="str">
            <v>Y</v>
          </cell>
          <cell r="G101" t="str">
            <v>회로</v>
          </cell>
          <cell r="H101" t="str">
            <v/>
          </cell>
          <cell r="I101" t="str">
            <v>SELECT</v>
          </cell>
          <cell r="J101" t="str">
            <v>Yes</v>
          </cell>
          <cell r="K101" t="str">
            <v>Yes</v>
          </cell>
          <cell r="L101" t="str">
            <v>Yes</v>
          </cell>
          <cell r="M101" t="str">
            <v>Yes</v>
          </cell>
          <cell r="N101" t="str">
            <v>Yes</v>
          </cell>
          <cell r="O101" t="str">
            <v>Yes</v>
          </cell>
          <cell r="P101" t="str">
            <v>Yes</v>
          </cell>
          <cell r="Q101" t="str">
            <v>Yes</v>
          </cell>
          <cell r="R101" t="str">
            <v>Yes</v>
          </cell>
          <cell r="S101" t="str">
            <v>Yes</v>
          </cell>
          <cell r="T101" t="str">
            <v>Yes</v>
          </cell>
          <cell r="U101" t="str">
            <v>Yes</v>
          </cell>
          <cell r="V101" t="str">
            <v>Yes</v>
          </cell>
          <cell r="W101" t="str">
            <v>Yes</v>
          </cell>
          <cell r="X101" t="str">
            <v>Yes</v>
          </cell>
          <cell r="Y101" t="str">
            <v>Yes</v>
          </cell>
        </row>
        <row r="102">
          <cell r="D102" t="str">
            <v>Processor</v>
          </cell>
          <cell r="E102" t="str">
            <v>* Processor 성능구분   - Hawk-P 적용된 : Octa Core / Hawk-M 적용된 : Quad Core</v>
          </cell>
          <cell r="F102" t="str">
            <v>Y</v>
          </cell>
          <cell r="G102" t="str">
            <v>회로</v>
          </cell>
          <cell r="H102" t="str">
            <v/>
          </cell>
          <cell r="I102" t="str">
            <v>SELECT</v>
          </cell>
          <cell r="J102" t="str">
            <v>Quad-Core</v>
          </cell>
          <cell r="K102" t="str">
            <v>Quad-Core</v>
          </cell>
          <cell r="L102" t="str">
            <v>Quad-Core</v>
          </cell>
          <cell r="M102" t="str">
            <v>Quad-Core</v>
          </cell>
          <cell r="N102" t="str">
            <v>Quad-Core</v>
          </cell>
          <cell r="O102" t="str">
            <v>Quad-Core</v>
          </cell>
          <cell r="P102" t="str">
            <v>Quad-Core</v>
          </cell>
          <cell r="Q102" t="str">
            <v>Quad-Core</v>
          </cell>
          <cell r="R102" t="str">
            <v>Quad-Core</v>
          </cell>
          <cell r="S102" t="str">
            <v>Quad-Core</v>
          </cell>
          <cell r="T102" t="str">
            <v>Quad-Core</v>
          </cell>
          <cell r="U102" t="str">
            <v>Quad-Core</v>
          </cell>
          <cell r="V102" t="str">
            <v>Quad-Core</v>
          </cell>
          <cell r="W102" t="str">
            <v>Quad-Core</v>
          </cell>
          <cell r="X102" t="str">
            <v>Quad-Core</v>
          </cell>
          <cell r="Y102" t="str">
            <v>Quad-Core</v>
          </cell>
        </row>
        <row r="103">
          <cell r="D103" t="str">
            <v>Accessibility</v>
          </cell>
          <cell r="E103" t="str">
            <v>장애우들의 TV 기기 접근 편의성 증대를 위한 기능(Voice Guide / High Contrast / Enlarge / Learn TV Remote / Multi-output /_x000D_
Learn menu screen / SeeColors / Negative colors / Grayscale / Caption moving)</v>
          </cell>
          <cell r="F103" t="str">
            <v>Y</v>
          </cell>
          <cell r="G103" t="str">
            <v>회로</v>
          </cell>
          <cell r="H103" t="str">
            <v/>
          </cell>
          <cell r="I103" t="str">
            <v>TEXT</v>
          </cell>
          <cell r="J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K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L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M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N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O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P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Q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R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S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T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U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V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W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X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  <cell r="Y103" t="str">
            <v>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</v>
          </cell>
        </row>
        <row r="104">
          <cell r="D104" t="str">
            <v>Digital Clean View</v>
          </cell>
          <cell r="E104" t="str">
            <v>* 영상처리로 노이즈 제거</v>
          </cell>
          <cell r="F104" t="str">
            <v>Y</v>
          </cell>
          <cell r="G104" t="str">
            <v>회로</v>
          </cell>
          <cell r="H104" t="str">
            <v/>
          </cell>
          <cell r="I104" t="str">
            <v>SELECT</v>
          </cell>
          <cell r="J104" t="str">
            <v>Yes</v>
          </cell>
          <cell r="K104" t="str">
            <v>Yes</v>
          </cell>
          <cell r="L104" t="str">
            <v>Yes</v>
          </cell>
          <cell r="M104" t="str">
            <v>Yes</v>
          </cell>
          <cell r="N104" t="str">
            <v>Yes</v>
          </cell>
          <cell r="O104" t="str">
            <v>Yes</v>
          </cell>
          <cell r="P104" t="str">
            <v>Yes</v>
          </cell>
          <cell r="Q104" t="str">
            <v>Yes</v>
          </cell>
          <cell r="R104" t="str">
            <v>Yes</v>
          </cell>
          <cell r="S104" t="str">
            <v>Yes</v>
          </cell>
          <cell r="T104" t="str">
            <v>Yes</v>
          </cell>
          <cell r="U104" t="str">
            <v>Yes</v>
          </cell>
          <cell r="V104" t="str">
            <v>Yes</v>
          </cell>
          <cell r="W104" t="str">
            <v>Yes</v>
          </cell>
          <cell r="X104" t="str">
            <v>Yes</v>
          </cell>
          <cell r="Y104" t="str">
            <v>Yes</v>
          </cell>
        </row>
        <row r="105">
          <cell r="D105" t="str">
            <v>Ultra Clean View</v>
          </cell>
          <cell r="E105" t="str">
            <v>* HD/SD 화질에 노이즈를 제거하여 선명하게 보여주는 기능</v>
          </cell>
          <cell r="F105" t="str">
            <v>Y</v>
          </cell>
          <cell r="G105" t="str">
            <v>회로</v>
          </cell>
          <cell r="H105" t="str">
            <v/>
          </cell>
          <cell r="I105" t="str">
            <v>SELECT</v>
          </cell>
          <cell r="J105" t="str">
            <v>Yes</v>
          </cell>
          <cell r="K105" t="str">
            <v>Yes</v>
          </cell>
          <cell r="L105" t="str">
            <v>Yes</v>
          </cell>
          <cell r="M105" t="str">
            <v>Yes</v>
          </cell>
          <cell r="N105" t="str">
            <v>Yes</v>
          </cell>
          <cell r="O105" t="str">
            <v>Yes</v>
          </cell>
          <cell r="P105" t="str">
            <v>Yes</v>
          </cell>
          <cell r="Q105" t="str">
            <v>Yes</v>
          </cell>
          <cell r="R105" t="str">
            <v>Yes</v>
          </cell>
          <cell r="S105" t="str">
            <v>Yes</v>
          </cell>
          <cell r="T105" t="str">
            <v>Yes</v>
          </cell>
          <cell r="U105" t="str">
            <v>Yes</v>
          </cell>
          <cell r="V105" t="str">
            <v>Yes</v>
          </cell>
          <cell r="W105" t="str">
            <v>Yes</v>
          </cell>
          <cell r="X105" t="str">
            <v>Yes</v>
          </cell>
          <cell r="Y105" t="str">
            <v>Yes</v>
          </cell>
        </row>
        <row r="106">
          <cell r="D106" t="str">
            <v>Auto Channel Search</v>
          </cell>
          <cell r="E106" t="str">
            <v>* 자동으로 Channel 을 찾아주는 기능</v>
          </cell>
          <cell r="F106" t="str">
            <v>Y</v>
          </cell>
          <cell r="G106" t="str">
            <v>회로</v>
          </cell>
          <cell r="H106" t="str">
            <v/>
          </cell>
          <cell r="I106" t="str">
            <v>SELECT</v>
          </cell>
          <cell r="J106" t="str">
            <v>Yes</v>
          </cell>
          <cell r="K106" t="str">
            <v>Yes</v>
          </cell>
          <cell r="L106" t="str">
            <v>Yes</v>
          </cell>
          <cell r="M106" t="str">
            <v>Yes</v>
          </cell>
          <cell r="N106" t="str">
            <v>Yes</v>
          </cell>
          <cell r="O106" t="str">
            <v>Yes</v>
          </cell>
          <cell r="P106" t="str">
            <v>Yes</v>
          </cell>
          <cell r="Q106" t="str">
            <v>Yes</v>
          </cell>
          <cell r="R106" t="str">
            <v>Yes</v>
          </cell>
          <cell r="S106" t="str">
            <v>Yes</v>
          </cell>
          <cell r="T106" t="str">
            <v>Yes</v>
          </cell>
          <cell r="U106" t="str">
            <v>Yes</v>
          </cell>
          <cell r="V106" t="str">
            <v>Yes</v>
          </cell>
          <cell r="W106" t="str">
            <v>Yes</v>
          </cell>
          <cell r="X106" t="str">
            <v>Yes</v>
          </cell>
          <cell r="Y106" t="str">
            <v>Yes</v>
          </cell>
        </row>
        <row r="107">
          <cell r="D107" t="str">
            <v>Auto Power Off</v>
          </cell>
          <cell r="E107" t="str">
            <v>* 자동 전원 Off 기능</v>
          </cell>
          <cell r="F107" t="str">
            <v>Y</v>
          </cell>
          <cell r="G107" t="str">
            <v>회로</v>
          </cell>
          <cell r="H107" t="str">
            <v/>
          </cell>
          <cell r="I107" t="str">
            <v>SELECT</v>
          </cell>
          <cell r="J107" t="str">
            <v>Yes</v>
          </cell>
          <cell r="K107" t="str">
            <v>Yes</v>
          </cell>
          <cell r="L107" t="str">
            <v>Yes</v>
          </cell>
          <cell r="M107" t="str">
            <v>Yes</v>
          </cell>
          <cell r="N107" t="str">
            <v>Yes</v>
          </cell>
          <cell r="O107" t="str">
            <v>Yes</v>
          </cell>
          <cell r="P107" t="str">
            <v>Yes</v>
          </cell>
          <cell r="Q107" t="str">
            <v>Yes</v>
          </cell>
          <cell r="R107" t="str">
            <v>Yes</v>
          </cell>
          <cell r="S107" t="str">
            <v>Yes</v>
          </cell>
          <cell r="T107" t="str">
            <v>Yes</v>
          </cell>
          <cell r="U107" t="str">
            <v>Yes</v>
          </cell>
          <cell r="V107" t="str">
            <v>Yes</v>
          </cell>
          <cell r="W107" t="str">
            <v>Yes</v>
          </cell>
          <cell r="X107" t="str">
            <v>Yes</v>
          </cell>
          <cell r="Y107" t="str">
            <v>Yes</v>
          </cell>
        </row>
        <row r="108">
          <cell r="D108" t="str">
            <v>Caption (Subtitle)</v>
          </cell>
          <cell r="E108" t="str">
            <v>* 자막 지원</v>
          </cell>
          <cell r="F108" t="str">
            <v>Y</v>
          </cell>
          <cell r="G108" t="str">
            <v>S/W</v>
          </cell>
          <cell r="H108" t="str">
            <v/>
          </cell>
          <cell r="I108" t="str">
            <v>SELECT</v>
          </cell>
          <cell r="J108" t="str">
            <v>Yes</v>
          </cell>
          <cell r="K108" t="str">
            <v>Yes</v>
          </cell>
          <cell r="L108" t="str">
            <v>Yes</v>
          </cell>
          <cell r="M108" t="str">
            <v>Yes</v>
          </cell>
          <cell r="N108" t="str">
            <v>Yes</v>
          </cell>
          <cell r="O108" t="str">
            <v>Yes</v>
          </cell>
          <cell r="P108" t="str">
            <v>Yes</v>
          </cell>
          <cell r="Q108" t="str">
            <v>Yes</v>
          </cell>
          <cell r="R108" t="str">
            <v>Yes</v>
          </cell>
          <cell r="S108" t="str">
            <v>Yes</v>
          </cell>
          <cell r="T108" t="str">
            <v>Yes</v>
          </cell>
          <cell r="U108" t="str">
            <v>Yes</v>
          </cell>
          <cell r="V108" t="str">
            <v>Yes</v>
          </cell>
          <cell r="W108" t="str">
            <v>Yes</v>
          </cell>
          <cell r="X108" t="str">
            <v>Yes</v>
          </cell>
          <cell r="Y108" t="str">
            <v>Yes</v>
          </cell>
        </row>
        <row r="109">
          <cell r="D109" t="str">
            <v>ConnectShare™ (HDD)</v>
          </cell>
          <cell r="E109" t="str">
            <v>* HDD 저장 동영상 재생 기능</v>
          </cell>
          <cell r="F109" t="str">
            <v>Y</v>
          </cell>
          <cell r="G109" t="str">
            <v>S/W</v>
          </cell>
          <cell r="H109" t="str">
            <v/>
          </cell>
          <cell r="I109" t="str">
            <v>SELECT</v>
          </cell>
          <cell r="J109" t="str">
            <v>Yes</v>
          </cell>
          <cell r="K109" t="str">
            <v>Yes</v>
          </cell>
          <cell r="L109" t="str">
            <v>Yes</v>
          </cell>
          <cell r="M109" t="str">
            <v>Yes</v>
          </cell>
          <cell r="N109" t="str">
            <v>Yes</v>
          </cell>
          <cell r="O109" t="str">
            <v>Yes</v>
          </cell>
          <cell r="P109" t="str">
            <v>Yes</v>
          </cell>
          <cell r="Q109" t="str">
            <v>Yes</v>
          </cell>
          <cell r="R109" t="str">
            <v>Yes</v>
          </cell>
          <cell r="S109" t="str">
            <v>Yes</v>
          </cell>
          <cell r="T109" t="str">
            <v>Yes</v>
          </cell>
          <cell r="U109" t="str">
            <v>Yes</v>
          </cell>
          <cell r="V109" t="str">
            <v>Yes</v>
          </cell>
          <cell r="W109" t="str">
            <v>Yes</v>
          </cell>
          <cell r="X109" t="str">
            <v>Yes</v>
          </cell>
          <cell r="Y109" t="str">
            <v>Yes</v>
          </cell>
        </row>
        <row r="110">
          <cell r="D110" t="str">
            <v>ConnectShare™ (USB 2.0)</v>
          </cell>
          <cell r="E110" t="str">
            <v>* USB 저장 동영상 재생 기능</v>
          </cell>
          <cell r="F110" t="str">
            <v>Y</v>
          </cell>
          <cell r="G110" t="str">
            <v>S/W</v>
          </cell>
          <cell r="H110" t="str">
            <v/>
          </cell>
          <cell r="I110" t="str">
            <v>SELECT</v>
          </cell>
          <cell r="J110" t="str">
            <v>Yes</v>
          </cell>
          <cell r="K110" t="str">
            <v>Yes</v>
          </cell>
          <cell r="L110" t="str">
            <v>Yes</v>
          </cell>
          <cell r="M110" t="str">
            <v>Yes</v>
          </cell>
          <cell r="N110" t="str">
            <v>Yes</v>
          </cell>
          <cell r="O110" t="str">
            <v>Yes</v>
          </cell>
          <cell r="P110" t="str">
            <v>Yes</v>
          </cell>
          <cell r="Q110" t="str">
            <v>Yes</v>
          </cell>
          <cell r="R110" t="str">
            <v>Yes</v>
          </cell>
          <cell r="S110" t="str">
            <v>Yes</v>
          </cell>
          <cell r="T110" t="str">
            <v>Yes</v>
          </cell>
          <cell r="U110" t="str">
            <v>Yes</v>
          </cell>
          <cell r="V110" t="str">
            <v>Yes</v>
          </cell>
          <cell r="W110" t="str">
            <v>Yes</v>
          </cell>
          <cell r="X110" t="str">
            <v>Yes</v>
          </cell>
          <cell r="Y110" t="str">
            <v>Yes</v>
          </cell>
        </row>
        <row r="111">
          <cell r="D111" t="str">
            <v>Embeded POP</v>
          </cell>
          <cell r="E111" t="str">
            <v>* TV 내부에 SW 로 지원되는 e-POP 지원</v>
          </cell>
          <cell r="F111" t="str">
            <v>Y</v>
          </cell>
          <cell r="G111" t="str">
            <v>S/W</v>
          </cell>
          <cell r="H111" t="str">
            <v/>
          </cell>
          <cell r="I111" t="str">
            <v>SELECT</v>
          </cell>
          <cell r="J111" t="str">
            <v>Yes</v>
          </cell>
          <cell r="K111" t="str">
            <v>Yes</v>
          </cell>
          <cell r="L111" t="str">
            <v>Yes</v>
          </cell>
          <cell r="M111" t="str">
            <v>Yes</v>
          </cell>
          <cell r="N111" t="str">
            <v>Yes</v>
          </cell>
          <cell r="O111" t="str">
            <v>Yes</v>
          </cell>
          <cell r="P111" t="str">
            <v>Yes</v>
          </cell>
          <cell r="Q111" t="str">
            <v>Yes</v>
          </cell>
          <cell r="R111" t="str">
            <v>Yes</v>
          </cell>
          <cell r="S111" t="str">
            <v>Yes</v>
          </cell>
          <cell r="T111" t="str">
            <v>Yes</v>
          </cell>
          <cell r="U111" t="str">
            <v>Yes</v>
          </cell>
          <cell r="V111" t="str">
            <v>Yes</v>
          </cell>
          <cell r="W111" t="str">
            <v>Yes</v>
          </cell>
          <cell r="X111" t="str">
            <v>Yes</v>
          </cell>
          <cell r="Y111" t="str">
            <v>Yes</v>
          </cell>
        </row>
        <row r="112">
          <cell r="D112" t="str">
            <v>EPG</v>
          </cell>
          <cell r="E112" t="str">
            <v>* Electric Program Guide (프로그램 편성표 지원여부)</v>
          </cell>
          <cell r="F112" t="str">
            <v>Y</v>
          </cell>
          <cell r="G112" t="str">
            <v>S/W</v>
          </cell>
          <cell r="H112" t="str">
            <v/>
          </cell>
          <cell r="I112" t="str">
            <v>SELECT</v>
          </cell>
          <cell r="J112" t="str">
            <v>Yes</v>
          </cell>
          <cell r="K112" t="str">
            <v>Yes</v>
          </cell>
          <cell r="L112" t="str">
            <v>Yes</v>
          </cell>
          <cell r="M112" t="str">
            <v>Yes</v>
          </cell>
          <cell r="N112" t="str">
            <v>Yes</v>
          </cell>
          <cell r="O112" t="str">
            <v>Yes</v>
          </cell>
          <cell r="P112" t="str">
            <v>Yes</v>
          </cell>
          <cell r="Q112" t="str">
            <v>Yes</v>
          </cell>
          <cell r="R112" t="str">
            <v>Yes</v>
          </cell>
          <cell r="S112" t="str">
            <v>Yes</v>
          </cell>
          <cell r="T112" t="str">
            <v>Yes</v>
          </cell>
          <cell r="U112" t="str">
            <v>Yes</v>
          </cell>
          <cell r="V112" t="str">
            <v>Yes</v>
          </cell>
          <cell r="W112" t="str">
            <v>Yes</v>
          </cell>
          <cell r="X112" t="str">
            <v>Yes</v>
          </cell>
          <cell r="Y112" t="str">
            <v>Yes</v>
          </cell>
        </row>
        <row r="113">
          <cell r="D113" t="str">
            <v>Extended PVR</v>
          </cell>
          <cell r="E113" t="str">
            <v>* 외장 PVR 기기 지원_x000D_
※ PVI : PVR Ready</v>
          </cell>
          <cell r="F113" t="str">
            <v>Y</v>
          </cell>
          <cell r="G113" t="str">
            <v>S/W</v>
          </cell>
          <cell r="H113" t="str">
            <v/>
          </cell>
          <cell r="I113" t="str">
            <v>TEXT</v>
          </cell>
          <cell r="J113" t="str">
            <v>N/A</v>
          </cell>
          <cell r="K113" t="str">
            <v>N/A</v>
          </cell>
          <cell r="L113" t="str">
            <v>N/A</v>
          </cell>
          <cell r="M113" t="str">
            <v>N/A</v>
          </cell>
          <cell r="N113" t="str">
            <v>N/A</v>
          </cell>
          <cell r="O113" t="str">
            <v>N/A</v>
          </cell>
          <cell r="P113" t="str">
            <v>N/A</v>
          </cell>
          <cell r="Q113" t="str">
            <v>N/A</v>
          </cell>
          <cell r="R113" t="str">
            <v>N/A</v>
          </cell>
          <cell r="S113" t="str">
            <v>N/A</v>
          </cell>
          <cell r="T113" t="str">
            <v>N/A</v>
          </cell>
          <cell r="U113" t="str">
            <v>N/A</v>
          </cell>
          <cell r="V113" t="str">
            <v>N/A</v>
          </cell>
          <cell r="W113" t="str">
            <v>N/A</v>
          </cell>
          <cell r="X113" t="str">
            <v>N/A</v>
          </cell>
          <cell r="Y113" t="str">
            <v>N/A</v>
          </cell>
        </row>
        <row r="114">
          <cell r="D114" t="str">
            <v>Game Mode</v>
          </cell>
          <cell r="E114" t="str">
            <v>Game 연결 시 Delay 없는 영상 제공_x000D_
  Auto Game Mode: 자동 게임모드 전환_x000D_
  Fast FRC: 프레임 삽입하여 60Hz → 120Hz 만들어 빠른 Input Lag을 유지하면서도 부드럽고 뚜렷한 게임화면 제공_x000D_
  VRR(Variable Refresh Rate): 가변 Frame rate 처리하여 Stutter Free 기능 제공</v>
          </cell>
          <cell r="F114" t="str">
            <v>Y</v>
          </cell>
          <cell r="G114" t="str">
            <v>회로</v>
          </cell>
          <cell r="H114" t="str">
            <v/>
          </cell>
          <cell r="I114" t="str">
            <v>TEXT</v>
          </cell>
          <cell r="J114" t="str">
            <v>Yes (Basic)</v>
          </cell>
          <cell r="K114" t="str">
            <v>Yes (Basic)</v>
          </cell>
          <cell r="L114" t="str">
            <v>Yes (Basic)</v>
          </cell>
          <cell r="M114" t="str">
            <v>Yes (Basic)</v>
          </cell>
          <cell r="N114" t="str">
            <v>Yes (Basic)</v>
          </cell>
          <cell r="O114" t="str">
            <v>Yes (Basic)</v>
          </cell>
          <cell r="P114" t="str">
            <v>Yes (Basic)</v>
          </cell>
          <cell r="Q114" t="str">
            <v>Yes (Basic)</v>
          </cell>
          <cell r="R114" t="str">
            <v>Yes (Basic)</v>
          </cell>
          <cell r="S114" t="str">
            <v>Yes (Basic)</v>
          </cell>
          <cell r="T114" t="str">
            <v>Yes (Basic)</v>
          </cell>
          <cell r="U114" t="str">
            <v>Yes (Basic)</v>
          </cell>
          <cell r="V114" t="str">
            <v>Yes (Basic)</v>
          </cell>
          <cell r="W114" t="str">
            <v>Yes (Basic)</v>
          </cell>
          <cell r="X114" t="str">
            <v>Yes (Basic)</v>
          </cell>
          <cell r="Y114" t="str">
            <v>Yes (Basic)</v>
          </cell>
        </row>
        <row r="115">
          <cell r="D115" t="str">
            <v>OSD Language</v>
          </cell>
          <cell r="E115" t="str">
            <v>* OSD 언어 표기</v>
          </cell>
          <cell r="F115" t="str">
            <v>Y</v>
          </cell>
          <cell r="G115" t="str">
            <v>회로</v>
          </cell>
          <cell r="H115" t="str">
            <v/>
          </cell>
          <cell r="I115" t="str">
            <v>TEXT</v>
          </cell>
          <cell r="J115" t="str">
            <v>27 European Languages + Russian(only when connecting to Network in EE,LV,LT)</v>
          </cell>
          <cell r="K115" t="str">
            <v>27 European Languages + Russian(only when connecting to Network in EE,LV,LT)</v>
          </cell>
          <cell r="L115" t="str">
            <v>27 European Languages + Russian(only when connecting to Network in EE,LV,LT)</v>
          </cell>
          <cell r="M115" t="str">
            <v>27 European Languages + Russian(only when connecting to Network in EE,LV,LT)</v>
          </cell>
          <cell r="N115" t="str">
            <v>27 European Languages + Russian(only when connecting to Network in EE,LV,LT)</v>
          </cell>
          <cell r="O115" t="str">
            <v>27 European Languages + Russian(only when connecting to Network in EE,LV,LT)</v>
          </cell>
          <cell r="P115" t="str">
            <v>27 European Languages + Russian(only when connecting to Network in EE,LV,LT)</v>
          </cell>
          <cell r="Q115" t="str">
            <v>27 European Languages + Russian(only when connecting to Network in EE,LV,LT)</v>
          </cell>
          <cell r="R115" t="str">
            <v>27 European Languages + Russian(only when connecting to Network in EE,LV,LT)</v>
          </cell>
          <cell r="S115" t="str">
            <v>27 European Languages + Russian(only when connecting to Network in EE,LV,LT)</v>
          </cell>
          <cell r="T115" t="str">
            <v>27 European Languages + Russian(only when connecting to Network in EE,LV,LT)</v>
          </cell>
          <cell r="U115" t="str">
            <v>27 European Languages + Russian(only when connecting to Network in EE,LV,LT)</v>
          </cell>
          <cell r="V115" t="str">
            <v>27 European Languages + Russian(only when connecting to Network in EE,LV,LT)</v>
          </cell>
          <cell r="W115" t="str">
            <v>27 European Languages + Russian(only when connecting to Network in EE,LV,LT)</v>
          </cell>
          <cell r="X115" t="str">
            <v>27 European Languages + Russian(only when connecting to Network in EE,LV,LT)</v>
          </cell>
          <cell r="Y115" t="str">
            <v>27 European Languages + Russian(only when connecting to Network in EE,LV,LT)</v>
          </cell>
        </row>
        <row r="116">
          <cell r="D116" t="str">
            <v xml:space="preserve">Picture-In-Picture </v>
          </cell>
          <cell r="E116" t="str">
            <v>* 화면에서 본 화면과 별도로 작은 화면을 동시에 표시할 수 있는 기능</v>
          </cell>
          <cell r="F116" t="str">
            <v>Y</v>
          </cell>
          <cell r="G116" t="str">
            <v>회로</v>
          </cell>
          <cell r="H116" t="str">
            <v/>
          </cell>
          <cell r="I116" t="str">
            <v>SELECT</v>
          </cell>
          <cell r="J116" t="str">
            <v>N/A</v>
          </cell>
          <cell r="K116" t="str">
            <v>N/A</v>
          </cell>
          <cell r="L116" t="str">
            <v>N/A</v>
          </cell>
          <cell r="M116" t="str">
            <v>N/A</v>
          </cell>
          <cell r="N116" t="str">
            <v>N/A</v>
          </cell>
          <cell r="O116" t="str">
            <v>N/A</v>
          </cell>
          <cell r="P116" t="str">
            <v>N/A</v>
          </cell>
          <cell r="Q116" t="str">
            <v>N/A</v>
          </cell>
          <cell r="R116" t="str">
            <v>N/A</v>
          </cell>
          <cell r="S116" t="str">
            <v>N/A</v>
          </cell>
          <cell r="T116" t="str">
            <v>N/A</v>
          </cell>
          <cell r="U116" t="str">
            <v>N/A</v>
          </cell>
          <cell r="V116" t="str">
            <v>N/A</v>
          </cell>
          <cell r="W116" t="str">
            <v>N/A</v>
          </cell>
          <cell r="X116" t="str">
            <v>N/A</v>
          </cell>
          <cell r="Y116" t="str">
            <v>N/A</v>
          </cell>
        </row>
        <row r="117">
          <cell r="D117" t="str">
            <v>BT HID Support</v>
          </cell>
          <cell r="E117" t="str">
            <v>* BT기반 외부 입력기기 연동 가능</v>
          </cell>
          <cell r="F117" t="str">
            <v>Y</v>
          </cell>
          <cell r="G117" t="str">
            <v>S/W</v>
          </cell>
          <cell r="H117" t="str">
            <v/>
          </cell>
          <cell r="I117" t="str">
            <v>SELECT</v>
          </cell>
          <cell r="J117" t="str">
            <v>N/A</v>
          </cell>
          <cell r="K117" t="str">
            <v>N/A</v>
          </cell>
          <cell r="L117" t="str">
            <v>N/A</v>
          </cell>
          <cell r="M117" t="str">
            <v>N/A</v>
          </cell>
          <cell r="N117" t="str">
            <v>N/A</v>
          </cell>
          <cell r="O117" t="str">
            <v>N/A</v>
          </cell>
          <cell r="P117" t="str">
            <v>N/A</v>
          </cell>
          <cell r="Q117" t="str">
            <v>N/A</v>
          </cell>
          <cell r="R117" t="str">
            <v>N/A</v>
          </cell>
          <cell r="S117" t="str">
            <v>N/A</v>
          </cell>
          <cell r="T117" t="str">
            <v>N/A</v>
          </cell>
          <cell r="U117" t="str">
            <v>N/A</v>
          </cell>
          <cell r="V117" t="str">
            <v>N/A</v>
          </cell>
          <cell r="W117" t="str">
            <v>N/A</v>
          </cell>
          <cell r="X117" t="str">
            <v>N/A</v>
          </cell>
          <cell r="Y117" t="str">
            <v>N/A</v>
          </cell>
        </row>
        <row r="118">
          <cell r="D118" t="str">
            <v>USB HID Support</v>
          </cell>
          <cell r="E118" t="str">
            <v>* USB기반 외부 입력기기 연동 가능</v>
          </cell>
          <cell r="F118" t="str">
            <v>Y</v>
          </cell>
          <cell r="G118" t="str">
            <v>S/W</v>
          </cell>
          <cell r="H118" t="str">
            <v/>
          </cell>
          <cell r="I118" t="str">
            <v>SELECT</v>
          </cell>
          <cell r="J118" t="str">
            <v>Yes</v>
          </cell>
          <cell r="K118" t="str">
            <v>Yes</v>
          </cell>
          <cell r="L118" t="str">
            <v>Yes</v>
          </cell>
          <cell r="M118" t="str">
            <v>Yes</v>
          </cell>
          <cell r="N118" t="str">
            <v>Yes</v>
          </cell>
          <cell r="O118" t="str">
            <v>Yes</v>
          </cell>
          <cell r="P118" t="str">
            <v>Yes</v>
          </cell>
          <cell r="Q118" t="str">
            <v>Yes</v>
          </cell>
          <cell r="R118" t="str">
            <v>Yes</v>
          </cell>
          <cell r="S118" t="str">
            <v>Yes</v>
          </cell>
          <cell r="T118" t="str">
            <v>Yes</v>
          </cell>
          <cell r="U118" t="str">
            <v>Yes</v>
          </cell>
          <cell r="V118" t="str">
            <v>Yes</v>
          </cell>
          <cell r="W118" t="str">
            <v>Yes</v>
          </cell>
          <cell r="X118" t="str">
            <v>Yes</v>
          </cell>
          <cell r="Y118" t="str">
            <v>Yes</v>
          </cell>
        </row>
        <row r="119">
          <cell r="D119" t="str">
            <v>Teletext (TTX)</v>
          </cell>
          <cell r="E119" t="str">
            <v>* 문자다중방송으로 주로 유럽에서 사용되는 기능, 뉴스, 날씨, TV 편성표등 제공+F110</v>
          </cell>
          <cell r="F119" t="str">
            <v>Y</v>
          </cell>
          <cell r="G119" t="str">
            <v>S/W</v>
          </cell>
          <cell r="H119" t="str">
            <v/>
          </cell>
          <cell r="I119" t="str">
            <v>SELECT</v>
          </cell>
          <cell r="J119" t="str">
            <v>Yes</v>
          </cell>
          <cell r="K119" t="str">
            <v>Yes</v>
          </cell>
          <cell r="L119" t="str">
            <v>Yes</v>
          </cell>
          <cell r="M119" t="str">
            <v>Yes</v>
          </cell>
          <cell r="N119" t="str">
            <v>Yes</v>
          </cell>
          <cell r="O119" t="str">
            <v>Yes</v>
          </cell>
          <cell r="P119" t="str">
            <v>Yes</v>
          </cell>
          <cell r="Q119" t="str">
            <v>Yes</v>
          </cell>
          <cell r="R119" t="str">
            <v>Yes</v>
          </cell>
          <cell r="S119" t="str">
            <v>Yes</v>
          </cell>
          <cell r="T119" t="str">
            <v>Yes</v>
          </cell>
          <cell r="U119" t="str">
            <v>Yes</v>
          </cell>
          <cell r="V119" t="str">
            <v>Yes</v>
          </cell>
          <cell r="W119" t="str">
            <v>Yes</v>
          </cell>
          <cell r="X119" t="str">
            <v>Yes</v>
          </cell>
          <cell r="Y119" t="str">
            <v>Yes</v>
          </cell>
        </row>
        <row r="120">
          <cell r="D120" t="str">
            <v>Time Shift</v>
          </cell>
          <cell r="E120" t="str">
            <v>* 방송의 일정 시간 동안을 저장해주는 기능 (생방송 드라마를 보다가 일시 정지나, 되돌리기 가능) (※ 외장하드 필요)</v>
          </cell>
          <cell r="F120" t="str">
            <v>Y</v>
          </cell>
          <cell r="G120" t="str">
            <v>S/W</v>
          </cell>
          <cell r="H120" t="str">
            <v/>
          </cell>
          <cell r="I120" t="str">
            <v>TEXT</v>
          </cell>
          <cell r="J120" t="str">
            <v>N/A</v>
          </cell>
          <cell r="K120" t="str">
            <v>N/A</v>
          </cell>
          <cell r="L120" t="str">
            <v>N/A</v>
          </cell>
          <cell r="M120" t="str">
            <v>N/A</v>
          </cell>
          <cell r="N120" t="str">
            <v>N/A</v>
          </cell>
          <cell r="O120" t="str">
            <v>N/A</v>
          </cell>
          <cell r="P120" t="str">
            <v>N/A</v>
          </cell>
          <cell r="Q120" t="str">
            <v>N/A</v>
          </cell>
          <cell r="R120" t="str">
            <v>N/A</v>
          </cell>
          <cell r="S120" t="str">
            <v>N/A</v>
          </cell>
          <cell r="T120" t="str">
            <v>N/A</v>
          </cell>
          <cell r="U120" t="str">
            <v>N/A</v>
          </cell>
          <cell r="V120" t="str">
            <v>N/A</v>
          </cell>
          <cell r="W120" t="str">
            <v>N/A</v>
          </cell>
          <cell r="X120" t="str">
            <v>N/A</v>
          </cell>
          <cell r="Y120" t="str">
            <v>N/A</v>
          </cell>
        </row>
        <row r="121">
          <cell r="D121" t="str">
            <v>Invisible Connection</v>
          </cell>
          <cell r="E121" t="str">
            <v>* 삼성 TV 전용 Cable Management Solution으로, 버전에 따라 O/C Box로 부터 주변기기의 (신호) 혹은 (신호 + 전원)을 단 하나의 선으로 TV에 전달</v>
          </cell>
          <cell r="F121" t="str">
            <v>Y</v>
          </cell>
          <cell r="G121" t="str">
            <v>회로</v>
          </cell>
          <cell r="H121" t="str">
            <v/>
          </cell>
          <cell r="I121" t="str">
            <v>SELECT</v>
          </cell>
          <cell r="J121" t="str">
            <v>N/A</v>
          </cell>
          <cell r="K121" t="str">
            <v>N/A</v>
          </cell>
          <cell r="L121" t="str">
            <v>N/A</v>
          </cell>
          <cell r="M121" t="str">
            <v>N/A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N/A</v>
          </cell>
          <cell r="R121" t="str">
            <v>N/A</v>
          </cell>
          <cell r="S121" t="str">
            <v>N/A</v>
          </cell>
          <cell r="T121" t="str">
            <v>N/A</v>
          </cell>
          <cell r="U121" t="str">
            <v>N/A</v>
          </cell>
          <cell r="V121" t="str">
            <v>N/A</v>
          </cell>
          <cell r="W121" t="str">
            <v>N/A</v>
          </cell>
          <cell r="X121" t="str">
            <v>N/A</v>
          </cell>
          <cell r="Y121" t="str">
            <v>N/A</v>
          </cell>
        </row>
        <row r="122">
          <cell r="D122" t="str">
            <v>V-Chip</v>
          </cell>
          <cell r="E122" t="str">
            <v>* V-chip은 TV 세트 내에서 폭력물 등으로 분류된 특정 프로그램의 수신을 자동으로 차단하는 컴퓨터 장치 (북미)</v>
          </cell>
          <cell r="F122" t="str">
            <v>Y</v>
          </cell>
          <cell r="G122" t="str">
            <v>S/W</v>
          </cell>
          <cell r="H122" t="str">
            <v/>
          </cell>
          <cell r="I122" t="str">
            <v>SELECT</v>
          </cell>
          <cell r="J122" t="str">
            <v>N/A</v>
          </cell>
          <cell r="K122" t="str">
            <v>N/A</v>
          </cell>
          <cell r="L122" t="str">
            <v>N/A</v>
          </cell>
          <cell r="M122" t="str">
            <v>N/A</v>
          </cell>
          <cell r="N122" t="str">
            <v>N/A</v>
          </cell>
          <cell r="O122" t="str">
            <v>N/A</v>
          </cell>
          <cell r="P122" t="str">
            <v>N/A</v>
          </cell>
          <cell r="Q122" t="str">
            <v>N/A</v>
          </cell>
          <cell r="R122" t="str">
            <v>N/A</v>
          </cell>
          <cell r="S122" t="str">
            <v>N/A</v>
          </cell>
          <cell r="T122" t="str">
            <v>N/A</v>
          </cell>
          <cell r="U122" t="str">
            <v>N/A</v>
          </cell>
          <cell r="V122" t="str">
            <v>N/A</v>
          </cell>
          <cell r="W122" t="str">
            <v>N/A</v>
          </cell>
          <cell r="X122" t="str">
            <v>N/A</v>
          </cell>
          <cell r="Y122" t="str">
            <v>N/A</v>
          </cell>
        </row>
        <row r="123">
          <cell r="D123" t="str">
            <v>MBR Support</v>
          </cell>
          <cell r="E123" t="str">
            <v>* MBR 지원 여부</v>
          </cell>
          <cell r="F123" t="str">
            <v>Y</v>
          </cell>
          <cell r="G123" t="str">
            <v>S/W</v>
          </cell>
          <cell r="H123" t="str">
            <v/>
          </cell>
          <cell r="I123" t="str">
            <v>CHECKBOX</v>
          </cell>
          <cell r="J123" t="str">
            <v>N/A</v>
          </cell>
          <cell r="K123" t="str">
            <v>N/A</v>
          </cell>
          <cell r="L123" t="str">
            <v>N/A</v>
          </cell>
          <cell r="M123" t="str">
            <v>N/A</v>
          </cell>
          <cell r="N123" t="str">
            <v>N/A</v>
          </cell>
          <cell r="O123" t="str">
            <v>N/A</v>
          </cell>
          <cell r="P123" t="str">
            <v>N/A</v>
          </cell>
          <cell r="Q123" t="str">
            <v>N/A</v>
          </cell>
          <cell r="R123" t="str">
            <v>N/A</v>
          </cell>
          <cell r="S123" t="str">
            <v>N/A</v>
          </cell>
          <cell r="T123" t="str">
            <v>N/A</v>
          </cell>
          <cell r="U123" t="str">
            <v>N/A</v>
          </cell>
          <cell r="V123" t="str">
            <v>N/A</v>
          </cell>
          <cell r="W123" t="str">
            <v>N/A</v>
          </cell>
          <cell r="X123" t="str">
            <v>N/A</v>
          </cell>
          <cell r="Y123" t="str">
            <v>N/A</v>
          </cell>
        </row>
        <row r="124">
          <cell r="D124" t="str">
            <v>IPv6 Support</v>
          </cell>
          <cell r="E124" t="str">
            <v>* IPv6 지원 여부</v>
          </cell>
          <cell r="F124" t="str">
            <v>Y</v>
          </cell>
          <cell r="G124" t="str">
            <v>S/W</v>
          </cell>
          <cell r="H124" t="str">
            <v/>
          </cell>
          <cell r="I124" t="str">
            <v>CHECKBOX</v>
          </cell>
          <cell r="J124" t="str">
            <v>Yes</v>
          </cell>
          <cell r="K124" t="str">
            <v>Yes</v>
          </cell>
          <cell r="L124" t="str">
            <v>Yes</v>
          </cell>
          <cell r="M124" t="str">
            <v>Yes</v>
          </cell>
          <cell r="N124" t="str">
            <v>Yes</v>
          </cell>
          <cell r="O124" t="str">
            <v>Yes</v>
          </cell>
          <cell r="P124" t="str">
            <v>Yes</v>
          </cell>
          <cell r="Q124" t="str">
            <v>Yes</v>
          </cell>
          <cell r="R124" t="str">
            <v>Yes</v>
          </cell>
          <cell r="S124" t="str">
            <v>Yes</v>
          </cell>
          <cell r="T124" t="str">
            <v>Yes</v>
          </cell>
          <cell r="U124" t="str">
            <v>Yes</v>
          </cell>
          <cell r="V124" t="str">
            <v>Yes</v>
          </cell>
          <cell r="W124" t="str">
            <v>Yes</v>
          </cell>
          <cell r="X124" t="str">
            <v>Yes</v>
          </cell>
          <cell r="Y124" t="str">
            <v>Yes</v>
          </cell>
        </row>
        <row r="125">
          <cell r="D125" t="str">
            <v>Gigabit</v>
          </cell>
          <cell r="E125" t="str">
            <v>* 1000Mbps 유선랜 연결 지원 여부</v>
          </cell>
          <cell r="F125" t="str">
            <v>Y</v>
          </cell>
          <cell r="G125" t="str">
            <v>회로</v>
          </cell>
          <cell r="H125" t="str">
            <v/>
          </cell>
          <cell r="I125" t="str">
            <v>SELECT</v>
          </cell>
          <cell r="J125" t="str">
            <v>N/A</v>
          </cell>
          <cell r="K125" t="str">
            <v>N/A</v>
          </cell>
          <cell r="L125" t="str">
            <v>N/A</v>
          </cell>
          <cell r="M125" t="str">
            <v>N/A</v>
          </cell>
          <cell r="N125" t="str">
            <v>N/A</v>
          </cell>
          <cell r="O125" t="str">
            <v>N/A</v>
          </cell>
          <cell r="P125" t="str">
            <v>N/A</v>
          </cell>
          <cell r="Q125" t="str">
            <v>N/A</v>
          </cell>
          <cell r="R125" t="str">
            <v>N/A</v>
          </cell>
          <cell r="S125" t="str">
            <v>N/A</v>
          </cell>
          <cell r="T125" t="str">
            <v>N/A</v>
          </cell>
          <cell r="U125" t="str">
            <v>N/A</v>
          </cell>
          <cell r="V125" t="str">
            <v>N/A</v>
          </cell>
          <cell r="W125" t="str">
            <v>N/A</v>
          </cell>
          <cell r="X125" t="str">
            <v>N/A</v>
          </cell>
          <cell r="Y125" t="str">
            <v>N/A</v>
          </cell>
        </row>
        <row r="126">
          <cell r="D126" t="str">
            <v>Additional Feature</v>
          </cell>
          <cell r="E126" t="str">
            <v/>
          </cell>
          <cell r="F126" t="str">
            <v>N</v>
          </cell>
          <cell r="G126" t="str">
            <v>회로</v>
          </cell>
          <cell r="H126" t="str">
            <v/>
          </cell>
          <cell r="I126" t="str">
            <v>NONE</v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</row>
        <row r="127">
          <cell r="D127" t="str">
            <v>System</v>
          </cell>
          <cell r="E127" t="str">
            <v/>
          </cell>
          <cell r="F127" t="str">
            <v>Y</v>
          </cell>
          <cell r="G127" t="str">
            <v>회로</v>
          </cell>
          <cell r="H127" t="str">
            <v/>
          </cell>
          <cell r="I127" t="str">
            <v>NONE</v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</row>
        <row r="128">
          <cell r="D128" t="str">
            <v>Digital Broadcasting</v>
          </cell>
          <cell r="E128" t="str">
            <v>* DTV 방송 사양 (소비자 입장)_x000D_
※ PVI : DTV Tuner</v>
          </cell>
          <cell r="F128" t="str">
            <v>Y</v>
          </cell>
          <cell r="G128" t="str">
            <v>회로</v>
          </cell>
          <cell r="H128" t="str">
            <v/>
          </cell>
          <cell r="I128" t="str">
            <v>TEXT</v>
          </cell>
          <cell r="J128" t="str">
            <v>DVB-T/C</v>
          </cell>
          <cell r="K128" t="str">
            <v>DVB-T/C</v>
          </cell>
          <cell r="L128" t="str">
            <v>DVB-T/C</v>
          </cell>
          <cell r="M128" t="str">
            <v>DVB-T/C</v>
          </cell>
          <cell r="N128" t="str">
            <v>DVB-T2/C</v>
          </cell>
          <cell r="O128" t="str">
            <v>DVB-T2/C</v>
          </cell>
          <cell r="P128" t="str">
            <v>DVB-T/C</v>
          </cell>
          <cell r="Q128" t="str">
            <v>DVB-T2/C</v>
          </cell>
          <cell r="R128" t="str">
            <v>DVB-T2/C/S2</v>
          </cell>
          <cell r="S128" t="str">
            <v>DVB-T2/C/S2</v>
          </cell>
          <cell r="T128" t="str">
            <v>DVB-T/C/S2</v>
          </cell>
          <cell r="U128" t="str">
            <v>DVB-T/C/S2</v>
          </cell>
          <cell r="V128" t="str">
            <v>DVB-T/C</v>
          </cell>
          <cell r="W128" t="str">
            <v>DVB-T/C</v>
          </cell>
          <cell r="X128" t="str">
            <v>DVB-T/C/S2</v>
          </cell>
          <cell r="Y128" t="str">
            <v>DVB-T/C/S2</v>
          </cell>
        </row>
        <row r="129">
          <cell r="D129" t="str">
            <v>DTV Sound System</v>
          </cell>
          <cell r="E129" t="str">
            <v/>
          </cell>
          <cell r="F129" t="str">
            <v>N</v>
          </cell>
          <cell r="G129" t="str">
            <v>회로</v>
          </cell>
          <cell r="H129" t="str">
            <v/>
          </cell>
          <cell r="I129" t="str">
            <v>SELECT</v>
          </cell>
          <cell r="J129" t="str">
            <v>DD+</v>
          </cell>
          <cell r="K129" t="str">
            <v>DD+</v>
          </cell>
          <cell r="L129" t="str">
            <v>DD+</v>
          </cell>
          <cell r="M129" t="str">
            <v>DD+</v>
          </cell>
          <cell r="N129" t="str">
            <v>DD+</v>
          </cell>
          <cell r="O129" t="str">
            <v>DD+</v>
          </cell>
          <cell r="P129" t="str">
            <v>DD+</v>
          </cell>
          <cell r="Q129" t="str">
            <v>DD+</v>
          </cell>
          <cell r="R129" t="str">
            <v>DD+</v>
          </cell>
          <cell r="S129" t="str">
            <v>DD+</v>
          </cell>
          <cell r="T129" t="str">
            <v>DD+</v>
          </cell>
          <cell r="U129" t="str">
            <v>DD+</v>
          </cell>
          <cell r="V129" t="str">
            <v>DD+</v>
          </cell>
          <cell r="W129" t="str">
            <v>DD+</v>
          </cell>
          <cell r="X129" t="str">
            <v>DD+</v>
          </cell>
          <cell r="Y129" t="str">
            <v>DD+</v>
          </cell>
        </row>
        <row r="130">
          <cell r="D130" t="str">
            <v>Analog Tuner</v>
          </cell>
          <cell r="E130" t="str">
            <v>* Analog Tuner 지원 여부</v>
          </cell>
          <cell r="F130" t="str">
            <v>Y</v>
          </cell>
          <cell r="G130" t="str">
            <v>회로</v>
          </cell>
          <cell r="H130" t="str">
            <v/>
          </cell>
          <cell r="I130" t="str">
            <v>SELECT</v>
          </cell>
          <cell r="J130" t="str">
            <v>N/A</v>
          </cell>
          <cell r="K130" t="str">
            <v>Yes</v>
          </cell>
          <cell r="L130" t="str">
            <v>Yes</v>
          </cell>
          <cell r="M130" t="str">
            <v>Yes</v>
          </cell>
          <cell r="N130" t="str">
            <v>Yes</v>
          </cell>
          <cell r="O130" t="str">
            <v>Yes</v>
          </cell>
          <cell r="P130" t="str">
            <v>Yes</v>
          </cell>
          <cell r="Q130" t="str">
            <v>Yes</v>
          </cell>
          <cell r="R130" t="str">
            <v>Yes</v>
          </cell>
          <cell r="S130" t="str">
            <v>Yes</v>
          </cell>
          <cell r="T130" t="str">
            <v>Yes</v>
          </cell>
          <cell r="U130" t="str">
            <v>Yes</v>
          </cell>
          <cell r="V130" t="str">
            <v>N/A</v>
          </cell>
          <cell r="W130" t="str">
            <v>Yes</v>
          </cell>
          <cell r="X130" t="str">
            <v>Yes</v>
          </cell>
          <cell r="Y130" t="str">
            <v>Yes</v>
          </cell>
        </row>
        <row r="131">
          <cell r="D131" t="str">
            <v>Analog Tuner Type</v>
          </cell>
          <cell r="E131" t="str">
            <v/>
          </cell>
          <cell r="F131" t="str">
            <v>N</v>
          </cell>
          <cell r="G131" t="str">
            <v>회로</v>
          </cell>
          <cell r="H131" t="str">
            <v/>
          </cell>
          <cell r="I131" t="str">
            <v>CHECKBOX</v>
          </cell>
          <cell r="J131" t="str">
            <v>NTSC 4.43, VIT,PAL-B/G, D/K, I, I/I',SECAM-B/G, D/K,SECAM-B/G, D/K, L/L'</v>
          </cell>
          <cell r="K131" t="str">
            <v>NTSC 4.43, VIT,PAL-B/G, D/K, I, I/I',SECAM-B/G, D/K,SECAM-B/G, D/K, L/L'</v>
          </cell>
          <cell r="L131" t="str">
            <v>NTSC 4.43, VIT,PAL-B/G, D/K, I, I/I',SECAM-B/G, D/K,SECAM-B/G, D/K, L/L'</v>
          </cell>
          <cell r="M131" t="str">
            <v>NTSC 4.43, VIT,PAL-B/G, D/K, I, I/I',SECAM-B/G, D/K,SECAM-B/G, D/K, L/L'</v>
          </cell>
          <cell r="N131" t="str">
            <v>NTSC 4.43, VIT,PAL-B/G, D/K, I, I/I',SECAM-B/G, D/K,SECAM-B/G, D/K, L/L'</v>
          </cell>
          <cell r="O131" t="str">
            <v>NTSC 4.43, VIT,PAL-B/G, D/K, I, I/I',SECAM-B/G, D/K,SECAM-B/G, D/K, L/L'</v>
          </cell>
          <cell r="P131" t="str">
            <v>NTSC 4.43, VIT,PAL-B/G, D/K, I, I/I',SECAM-B/G, D/K,SECAM-B/G, D/K, L/L'</v>
          </cell>
          <cell r="Q131" t="str">
            <v>NTSC 4.43, VIT,PAL-B/G, D/K, I, I/I',SECAM-B/G, D/K,SECAM-B/G, D/K, L/L'</v>
          </cell>
          <cell r="R131" t="str">
            <v>NTSC 4.43, VIT,PAL-B/G, D/K, I, I/I',SECAM-B/G, D/K,SECAM-B/G, D/K, L/L'</v>
          </cell>
          <cell r="S131" t="str">
            <v>NTSC 4.43, VIT,PAL-B/G, D/K, I, I/I',SECAM-B/G, D/K,SECAM-B/G, D/K, L/L'</v>
          </cell>
          <cell r="T131" t="str">
            <v>NTSC 4.43, VIT,PAL-B/G, D/K, I, I/I',SECAM-B/G, D/K,SECAM-B/G, D/K, L/L'</v>
          </cell>
          <cell r="U131" t="str">
            <v>NTSC 4.43, VIT,PAL-B/G, D/K, I, I/I',SECAM-B/G, D/K,SECAM-B/G, D/K, L/L'</v>
          </cell>
          <cell r="V131" t="str">
            <v>NTSC 4.43, VIT,PAL-B/G, D/K, I, I/I',SECAM-B/G, D/K,SECAM-B/G, D/K, L/L'</v>
          </cell>
          <cell r="W131" t="str">
            <v>NTSC 4.43, VIT,PAL-B/G, D/K, I, I/I',SECAM-B/G, D/K,SECAM-B/G, D/K, L/L'</v>
          </cell>
          <cell r="X131" t="str">
            <v>NTSC 4.43, VIT,PAL-B/G, D/K, I, I/I',SECAM-B/G, D/K,SECAM-B/G, D/K, L/L'</v>
          </cell>
          <cell r="Y131" t="str">
            <v>NTSC 4.43, VIT,PAL-B/G, D/K, I, I/I',SECAM-B/G, D/K,SECAM-B/G, D/K, L/L'</v>
          </cell>
        </row>
        <row r="132">
          <cell r="D132" t="str">
            <v>2 Tuner</v>
          </cell>
          <cell r="E132" t="str">
            <v>* 2Tuner_x000D_
※ PVI : Twin Tuner</v>
          </cell>
          <cell r="F132" t="str">
            <v>Y</v>
          </cell>
          <cell r="G132" t="str">
            <v>회로</v>
          </cell>
          <cell r="H132" t="str">
            <v/>
          </cell>
          <cell r="I132" t="str">
            <v>SELECT</v>
          </cell>
          <cell r="J132" t="str">
            <v>N/A</v>
          </cell>
          <cell r="K132" t="str">
            <v>N/A</v>
          </cell>
          <cell r="L132" t="str">
            <v>N/A</v>
          </cell>
          <cell r="M132" t="str">
            <v>N/A</v>
          </cell>
          <cell r="N132" t="str">
            <v>N/A</v>
          </cell>
          <cell r="O132" t="str">
            <v>N/A</v>
          </cell>
          <cell r="P132" t="str">
            <v>N/A</v>
          </cell>
          <cell r="Q132" t="str">
            <v>N/A</v>
          </cell>
          <cell r="R132" t="str">
            <v>N/A</v>
          </cell>
          <cell r="S132" t="str">
            <v>N/A</v>
          </cell>
          <cell r="T132" t="str">
            <v>N/A</v>
          </cell>
          <cell r="U132" t="str">
            <v>N/A</v>
          </cell>
          <cell r="V132" t="str">
            <v>N/A</v>
          </cell>
          <cell r="W132" t="str">
            <v>N/A</v>
          </cell>
          <cell r="X132" t="str">
            <v>N/A</v>
          </cell>
          <cell r="Y132" t="str">
            <v>N/A</v>
          </cell>
        </row>
        <row r="133">
          <cell r="D133" t="str">
            <v>CI (Common Interface)</v>
          </cell>
          <cell r="E133" t="str">
            <v>* CI 지원 (CI 모델은 CI+, 구주 2CI는 2CI+)</v>
          </cell>
          <cell r="F133" t="str">
            <v>Y</v>
          </cell>
          <cell r="G133" t="str">
            <v>회로</v>
          </cell>
          <cell r="H133" t="str">
            <v/>
          </cell>
          <cell r="I133" t="str">
            <v>SELECT</v>
          </cell>
          <cell r="J133" t="str">
            <v>CI+(1.3)</v>
          </cell>
          <cell r="K133" t="str">
            <v>CI+(1.3)</v>
          </cell>
          <cell r="L133" t="str">
            <v>CI+(1.3)</v>
          </cell>
          <cell r="M133" t="str">
            <v>CI+(1.3)</v>
          </cell>
          <cell r="N133" t="str">
            <v>CI+(1.3)</v>
          </cell>
          <cell r="O133" t="str">
            <v>CI+(1.3)</v>
          </cell>
          <cell r="P133" t="str">
            <v>CI+(1.3)</v>
          </cell>
          <cell r="Q133" t="str">
            <v>CI+(1.3)</v>
          </cell>
          <cell r="R133" t="str">
            <v>CI+(1.3)</v>
          </cell>
          <cell r="S133" t="str">
            <v>CI+(1.3)</v>
          </cell>
          <cell r="T133" t="str">
            <v>CI+(1.3)</v>
          </cell>
          <cell r="U133" t="str">
            <v>CI+(1.3)</v>
          </cell>
          <cell r="V133" t="str">
            <v>CI+(1.3)</v>
          </cell>
          <cell r="W133" t="str">
            <v>CI+(1.3)</v>
          </cell>
          <cell r="X133" t="str">
            <v>CI+(1.3)</v>
          </cell>
          <cell r="Y133" t="str">
            <v>CI+(1.3)</v>
          </cell>
        </row>
        <row r="134">
          <cell r="D134" t="str">
            <v>Data Broadcasting</v>
          </cell>
          <cell r="E134" t="str">
            <v>* 각 지역별 Data 방송 서비스 규격 (MHP / MHEG / HbbTV / ACAP / GINGA / OHTV)</v>
          </cell>
          <cell r="F134" t="str">
            <v>Y</v>
          </cell>
          <cell r="G134" t="str">
            <v>회로</v>
          </cell>
          <cell r="H134" t="str">
            <v/>
          </cell>
          <cell r="I134" t="str">
            <v>TEXT</v>
          </cell>
          <cell r="J134" t="str">
            <v>HbbTV 1.5(CZ.SK.DE.AT.FR.ES.EE)/ HbbTV 1.0(PL.HU.CH.BE.NL.LU.PT.DK.FI)/ MHEG 5(GB.IE)</v>
          </cell>
          <cell r="K134" t="str">
            <v>HbbTV 1.5(CZ.SK.DE.AT.FR.ES.EE)/ HbbTV 1.0(PL.HU.CH.BE.NL.LU.PT.DK.FI)/ MHEG 5(GB.IE)</v>
          </cell>
          <cell r="L134" t="str">
            <v>HbbTV 1.5(CZ.SK.DE.AT.FR.ES.EE)/ HbbTV 1.0(PL.HU.CH.BE.NL.LU.PT.DK.FI)/ MHEG 5(GB.IE)</v>
          </cell>
          <cell r="M134" t="str">
            <v>HbbTV 1.5(CZ.SK.DE.AT.FR.ES.EE)/ HbbTV 1.0(PL.HU.CH.BE.NL.LU.PT.DK.FI)/ MHEG 5(GB.IE)</v>
          </cell>
          <cell r="N134" t="str">
            <v>HbbTV 1.5(CZ.SK.DE.AT.FR.ES.EE)/ HbbTV 1.0(PL.HU.CH.BE.NL.LU.PT.DK.FI)/ MHEG 5(GB.IE)</v>
          </cell>
          <cell r="O134" t="str">
            <v>HbbTV 1.5(CZ.SK.DE.AT.FR.ES.EE)/ HbbTV 1.0(PL.HU.CH.BE.NL.LU.PT.DK.FI)/ MHEG 5(GB.IE)</v>
          </cell>
          <cell r="P134" t="str">
            <v>HbbTV 1.5(CZ.SK.DE.AT.FR.ES.EE)/ HbbTV 1.0(PL.HU.CH.BE.NL.LU.PT.DK.FI)/ MHEG 5(GB.IE)</v>
          </cell>
          <cell r="Q134" t="str">
            <v>HbbTV 1.5(CZ.SK.DE.AT.FR.ES.EE)/ HbbTV 1.0(PL.HU.CH.BE.NL.LU.PT.DK.FI)/ MHEG 5(GB.IE)</v>
          </cell>
          <cell r="R134" t="str">
            <v>HbbTV 1.5(CZ.SK.DE.AT.FR.ES.EE)/ HbbTV 1.0(PL.HU.CH.BE.NL.LU.PT.DK.FI)/ MHEG 5(GB.IE)</v>
          </cell>
          <cell r="S134" t="str">
            <v>HbbTV 1.5(CZ.SK.DE.AT.FR.ES.EE)/ HbbTV 1.0(PL.HU.CH.BE.NL.LU.PT.DK.FI)/ MHEG 5(GB.IE)</v>
          </cell>
          <cell r="T134" t="str">
            <v>HbbTV 1.5(CZ.SK.DE.AT.FR.ES.EE)/ HbbTV 1.0(PL.HU.CH.BE.NL.LU.PT.DK.FI)/ MHEG 5(GB.IE)</v>
          </cell>
          <cell r="U134" t="str">
            <v>HbbTV 1.5(CZ.SK.DE.AT.FR.ES.EE)/ HbbTV 1.0(PL.HU.CH.BE.NL.LU.PT.DK.FI)/ MHEG 5(GB.IE)</v>
          </cell>
          <cell r="V134" t="str">
            <v>HbbTV 1.5(CZ.SK.DE.AT.FR.ES.EE)/ HbbTV 1.0(PL.HU.CH.BE.NL.LU.PT.DK.FI)/ MHEG 5(GB.IE)</v>
          </cell>
          <cell r="W134" t="str">
            <v>HbbTV 1.5(CZ.SK.DE.AT.FR.ES.EE)/ HbbTV 1.0(PL.HU.CH.BE.NL.LU.PT.DK.FI)/ MHEG 5(GB.IE)</v>
          </cell>
          <cell r="X134" t="str">
            <v>HbbTV 1.5(CZ.SK.DE.AT.FR.ES.EE)/ HbbTV 1.0(PL.HU.CH.BE.NL.LU.PT.DK.FI)/ MHEG 5(GB.IE)</v>
          </cell>
          <cell r="Y134" t="str">
            <v>HbbTV 1.5(CZ.SK.DE.AT.FR.ES.EE)/ HbbTV 1.0(PL.HU.CH.BE.NL.LU.PT.DK.FI)/ MHEG 5(GB.IE)</v>
          </cell>
        </row>
        <row r="135">
          <cell r="D135" t="str">
            <v>ATV Sound System</v>
          </cell>
          <cell r="E135" t="str">
            <v/>
          </cell>
          <cell r="F135" t="str">
            <v>N</v>
          </cell>
          <cell r="G135" t="str">
            <v>회로</v>
          </cell>
          <cell r="H135" t="str">
            <v/>
          </cell>
          <cell r="I135" t="str">
            <v>CHECKBOX</v>
          </cell>
          <cell r="J135" t="str">
            <v>BG,I,DK,L</v>
          </cell>
          <cell r="K135" t="str">
            <v>BG,I,DK,L</v>
          </cell>
          <cell r="L135" t="str">
            <v>BG,I,DK,L</v>
          </cell>
          <cell r="M135" t="str">
            <v>BG,I,DK,L</v>
          </cell>
          <cell r="N135" t="str">
            <v>BG,I,DK,L</v>
          </cell>
          <cell r="O135" t="str">
            <v>BG,I,DK,L</v>
          </cell>
          <cell r="P135" t="str">
            <v>BG,I,DK,L</v>
          </cell>
          <cell r="Q135" t="str">
            <v>BG,I,DK,L</v>
          </cell>
          <cell r="R135" t="str">
            <v>BG,I,DK,L</v>
          </cell>
          <cell r="S135" t="str">
            <v>BG,I,DK,L</v>
          </cell>
          <cell r="T135" t="str">
            <v>BG,I,DK,L</v>
          </cell>
          <cell r="U135" t="str">
            <v>BG,I,DK,L</v>
          </cell>
          <cell r="V135" t="str">
            <v>BG,I,DK,L</v>
          </cell>
          <cell r="W135" t="str">
            <v>BG,I,DK,L</v>
          </cell>
          <cell r="X135" t="str">
            <v>BG,I,DK,L</v>
          </cell>
          <cell r="Y135" t="str">
            <v>BG,I,DK,L</v>
          </cell>
        </row>
        <row r="136">
          <cell r="D136" t="str">
            <v>Tuner Vendor &amp; Model</v>
          </cell>
          <cell r="E136" t="str">
            <v/>
          </cell>
          <cell r="F136" t="str">
            <v>N</v>
          </cell>
          <cell r="G136" t="str">
            <v>회로</v>
          </cell>
          <cell r="H136" t="str">
            <v/>
          </cell>
          <cell r="I136" t="str">
            <v>CHECKBOX | CHECKBOX</v>
          </cell>
          <cell r="J136" t="str">
            <v>CNXG(Xuguang) | GTTH-7A11</v>
          </cell>
          <cell r="K136" t="str">
            <v>CNXG(Xuguang) | GTTH-7A11</v>
          </cell>
          <cell r="L136" t="str">
            <v>CNXG(Xuguang) | GTTH-7A11</v>
          </cell>
          <cell r="M136" t="str">
            <v>CNXG(Xuguang) | GTTH-7A11</v>
          </cell>
          <cell r="N136" t="str">
            <v>CNXG(Xuguang) | GTTH-7A11</v>
          </cell>
          <cell r="O136" t="str">
            <v>CNXG(Xuguang) | GTTH-7A11</v>
          </cell>
          <cell r="P136" t="str">
            <v>CNXG(Xuguang) | GTTH-7A11</v>
          </cell>
          <cell r="Q136" t="str">
            <v>CNXG(Xuguang) | GTTH-7A11</v>
          </cell>
          <cell r="R136" t="str">
            <v>CNXG(Xuguang) | GT2S2-7B21</v>
          </cell>
          <cell r="S136" t="str">
            <v>CNXG(욱광) | GT2S2-7B21</v>
          </cell>
          <cell r="T136" t="str">
            <v>CNXG(욱광) | GT2S2-7B21</v>
          </cell>
          <cell r="U136" t="str">
            <v>CNXG(욱광) | GT2S2-7B21</v>
          </cell>
          <cell r="V136" t="str">
            <v>CNXG(욱광) | GT2S2-7B21</v>
          </cell>
          <cell r="W136" t="str">
            <v>CNXG(욱광) | GT2S2-7B21</v>
          </cell>
          <cell r="X136" t="str">
            <v>CNXG(욱광) | GT2S2-7B21</v>
          </cell>
          <cell r="Y136" t="str">
            <v>CNXG(욱광) | GT2S2-7B21</v>
          </cell>
        </row>
        <row r="137">
          <cell r="D137" t="str">
            <v>TV Key</v>
          </cell>
          <cell r="E137" t="str">
            <v>USB 동글을 통한 유료 서비스의 TV 직접 수신 기능 제공</v>
          </cell>
          <cell r="F137" t="str">
            <v>Y</v>
          </cell>
          <cell r="G137" t="str">
            <v>회로</v>
          </cell>
          <cell r="H137" t="str">
            <v/>
          </cell>
          <cell r="I137" t="str">
            <v>SELECT</v>
          </cell>
          <cell r="J137" t="str">
            <v>N/A</v>
          </cell>
          <cell r="K137" t="str">
            <v>N/A</v>
          </cell>
          <cell r="L137" t="str">
            <v>N/A</v>
          </cell>
          <cell r="M137" t="str">
            <v>N/A</v>
          </cell>
          <cell r="N137" t="str">
            <v>N/A</v>
          </cell>
          <cell r="O137" t="str">
            <v>N/A</v>
          </cell>
          <cell r="P137" t="str">
            <v>N/A</v>
          </cell>
          <cell r="Q137" t="str">
            <v>N/A</v>
          </cell>
          <cell r="R137" t="str">
            <v>N/A(Yes for DE)</v>
          </cell>
          <cell r="S137" t="str">
            <v>N/A(Yes for DE)</v>
          </cell>
          <cell r="T137" t="str">
            <v>N/A(Yes for DE)</v>
          </cell>
          <cell r="U137" t="str">
            <v>N/A(Yes for DE)</v>
          </cell>
          <cell r="V137" t="str">
            <v>N/A</v>
          </cell>
          <cell r="W137" t="str">
            <v>N/A</v>
          </cell>
          <cell r="X137" t="str">
            <v>N/A</v>
          </cell>
          <cell r="Y137" t="str">
            <v>N/A</v>
          </cell>
        </row>
        <row r="138">
          <cell r="D138" t="str">
            <v>Core Component</v>
          </cell>
          <cell r="E138" t="str">
            <v/>
          </cell>
          <cell r="F138" t="str">
            <v>N</v>
          </cell>
          <cell r="G138" t="str">
            <v>회로</v>
          </cell>
          <cell r="H138" t="str">
            <v/>
          </cell>
          <cell r="I138" t="str">
            <v>NONE</v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</row>
        <row r="139">
          <cell r="D139" t="str">
            <v>DDR SDRAM</v>
          </cell>
          <cell r="E139" t="str">
            <v/>
          </cell>
          <cell r="F139" t="str">
            <v>N</v>
          </cell>
          <cell r="G139" t="str">
            <v>회로</v>
          </cell>
          <cell r="H139" t="str">
            <v/>
          </cell>
          <cell r="I139" t="str">
            <v>SELECT</v>
          </cell>
          <cell r="J139" t="str">
            <v>Samsung</v>
          </cell>
          <cell r="K139" t="str">
            <v>Samsung</v>
          </cell>
          <cell r="L139" t="str">
            <v>Samsung</v>
          </cell>
          <cell r="M139" t="str">
            <v>Samsung</v>
          </cell>
          <cell r="N139" t="str">
            <v>Samsung</v>
          </cell>
          <cell r="O139" t="str">
            <v>Samsung</v>
          </cell>
          <cell r="P139" t="str">
            <v>Samsung</v>
          </cell>
          <cell r="Q139" t="str">
            <v>Samsung</v>
          </cell>
          <cell r="R139" t="str">
            <v>Samsung</v>
          </cell>
          <cell r="S139" t="str">
            <v>Samsung</v>
          </cell>
          <cell r="T139" t="str">
            <v>Samsung</v>
          </cell>
          <cell r="U139" t="str">
            <v>Samsung</v>
          </cell>
          <cell r="V139" t="str">
            <v>Samsung</v>
          </cell>
          <cell r="W139" t="str">
            <v>Samsung</v>
          </cell>
          <cell r="X139" t="str">
            <v>Samsung</v>
          </cell>
          <cell r="Y139" t="str">
            <v>Samsung</v>
          </cell>
        </row>
        <row r="140">
          <cell r="D140" t="str">
            <v>Flash Memory</v>
          </cell>
          <cell r="E140" t="str">
            <v/>
          </cell>
          <cell r="F140" t="str">
            <v>N</v>
          </cell>
          <cell r="G140" t="str">
            <v>회로</v>
          </cell>
          <cell r="H140" t="str">
            <v/>
          </cell>
          <cell r="I140" t="str">
            <v>CHECKBOX | TEXT</v>
          </cell>
          <cell r="J140" t="str">
            <v>EMMC | Toshiba</v>
          </cell>
          <cell r="K140" t="str">
            <v>EMMC | Toshiba</v>
          </cell>
          <cell r="L140" t="str">
            <v>EMMC | Toshiba</v>
          </cell>
          <cell r="M140" t="str">
            <v>EMMC | Toshiba</v>
          </cell>
          <cell r="N140" t="str">
            <v>EMMC | Toshiba</v>
          </cell>
          <cell r="O140" t="str">
            <v>EMMC | Toshiba</v>
          </cell>
          <cell r="P140" t="str">
            <v>EMMC | Toshiba</v>
          </cell>
          <cell r="Q140" t="str">
            <v>EMMC | Toshiba</v>
          </cell>
          <cell r="R140" t="str">
            <v>EMMC | Toshiba</v>
          </cell>
          <cell r="S140" t="str">
            <v>EMMC | Toshiba</v>
          </cell>
          <cell r="T140" t="str">
            <v>EMMC | Toshiba</v>
          </cell>
          <cell r="U140" t="str">
            <v>EMMC | Toshiba</v>
          </cell>
          <cell r="V140" t="str">
            <v>EMMC | Toshiba</v>
          </cell>
          <cell r="W140" t="str">
            <v>EMMC | Toshiba</v>
          </cell>
          <cell r="X140" t="str">
            <v>EMMC | Toshiba</v>
          </cell>
          <cell r="Y140" t="str">
            <v>EMMC | Toshiba</v>
          </cell>
        </row>
        <row r="141">
          <cell r="D141" t="str">
            <v>Serial Flash Memory</v>
          </cell>
          <cell r="E141" t="str">
            <v/>
          </cell>
          <cell r="F141" t="str">
            <v>N</v>
          </cell>
          <cell r="G141" t="str">
            <v>회로</v>
          </cell>
          <cell r="H141" t="str">
            <v/>
          </cell>
          <cell r="I141" t="str">
            <v>SELECT</v>
          </cell>
          <cell r="J141" t="str">
            <v>Gigadevice</v>
          </cell>
          <cell r="K141" t="str">
            <v>Gigadevice</v>
          </cell>
          <cell r="L141" t="str">
            <v>Gigadevice</v>
          </cell>
          <cell r="M141" t="str">
            <v>Gigadevice</v>
          </cell>
          <cell r="N141" t="str">
            <v>Gigadevice</v>
          </cell>
          <cell r="O141" t="str">
            <v>Gigadevice</v>
          </cell>
          <cell r="P141" t="str">
            <v>Gigadevice</v>
          </cell>
          <cell r="Q141" t="str">
            <v>Gigadevice</v>
          </cell>
          <cell r="R141" t="str">
            <v>Gigadevice</v>
          </cell>
          <cell r="S141" t="str">
            <v>Gigadevice</v>
          </cell>
          <cell r="T141" t="str">
            <v>Gigadevice</v>
          </cell>
          <cell r="U141" t="str">
            <v>Gigadevice</v>
          </cell>
          <cell r="V141" t="str">
            <v>Gigadevice</v>
          </cell>
          <cell r="W141" t="str">
            <v>Gigadevice</v>
          </cell>
          <cell r="X141" t="str">
            <v>Gigadevice</v>
          </cell>
          <cell r="Y141" t="str">
            <v>Gigadevice</v>
          </cell>
        </row>
        <row r="142">
          <cell r="D142" t="str">
            <v>HDMI Switch</v>
          </cell>
          <cell r="E142" t="str">
            <v/>
          </cell>
          <cell r="F142" t="str">
            <v>N</v>
          </cell>
          <cell r="G142" t="str">
            <v>회로</v>
          </cell>
          <cell r="H142" t="str">
            <v/>
          </cell>
          <cell r="I142" t="str">
            <v>SELECT</v>
          </cell>
          <cell r="J142" t="str">
            <v>N/A</v>
          </cell>
          <cell r="K142" t="str">
            <v>N/A</v>
          </cell>
          <cell r="L142" t="str">
            <v>N/A</v>
          </cell>
          <cell r="M142" t="str">
            <v>N/A</v>
          </cell>
          <cell r="N142" t="str">
            <v>N/A</v>
          </cell>
          <cell r="O142" t="str">
            <v>N/A</v>
          </cell>
          <cell r="P142" t="str">
            <v>N/A</v>
          </cell>
          <cell r="Q142" t="str">
            <v>N/A</v>
          </cell>
          <cell r="R142" t="str">
            <v>N/A</v>
          </cell>
          <cell r="S142" t="str">
            <v>N/A</v>
          </cell>
          <cell r="T142" t="str">
            <v>N/A</v>
          </cell>
          <cell r="U142" t="str">
            <v>N/A</v>
          </cell>
          <cell r="V142" t="str">
            <v>N/A</v>
          </cell>
          <cell r="W142" t="str">
            <v>N/A</v>
          </cell>
          <cell r="X142" t="str">
            <v>N/A</v>
          </cell>
          <cell r="Y142" t="str">
            <v>N/A</v>
          </cell>
        </row>
        <row r="143">
          <cell r="D143" t="str">
            <v>Display Device Vender</v>
          </cell>
          <cell r="E143" t="str">
            <v/>
          </cell>
          <cell r="F143" t="str">
            <v>N</v>
          </cell>
          <cell r="G143" t="str">
            <v>회로</v>
          </cell>
          <cell r="H143" t="str">
            <v/>
          </cell>
          <cell r="I143" t="str">
            <v>CHECKBOX</v>
          </cell>
          <cell r="J143" t="str">
            <v>SDC</v>
          </cell>
          <cell r="K143" t="str">
            <v>BOE</v>
          </cell>
          <cell r="L143" t="str">
            <v>SDC</v>
          </cell>
          <cell r="M143" t="str">
            <v>BOE</v>
          </cell>
          <cell r="N143" t="str">
            <v>SDC</v>
          </cell>
          <cell r="O143" t="str">
            <v>BOE</v>
          </cell>
          <cell r="P143" t="str">
            <v>SDC</v>
          </cell>
          <cell r="Q143" t="str">
            <v>BOE</v>
          </cell>
          <cell r="R143" t="str">
            <v>SDC</v>
          </cell>
          <cell r="S143" t="str">
            <v>BOE</v>
          </cell>
          <cell r="T143" t="str">
            <v>SDC</v>
          </cell>
          <cell r="U143" t="str">
            <v>BOE</v>
          </cell>
          <cell r="V143" t="str">
            <v>SDC</v>
          </cell>
          <cell r="W143" t="str">
            <v>BOE</v>
          </cell>
          <cell r="X143" t="str">
            <v>SDC</v>
          </cell>
          <cell r="Y143" t="str">
            <v>BOE</v>
          </cell>
        </row>
        <row r="144">
          <cell r="D144" t="str">
            <v>Connectivity</v>
          </cell>
          <cell r="E144" t="str">
            <v/>
          </cell>
          <cell r="F144" t="str">
            <v>Y</v>
          </cell>
          <cell r="G144" t="str">
            <v>회로</v>
          </cell>
          <cell r="H144" t="str">
            <v/>
          </cell>
          <cell r="I144" t="str">
            <v>NONE</v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</row>
        <row r="145">
          <cell r="D145" t="str">
            <v>HDMI</v>
          </cell>
          <cell r="E145" t="str">
            <v>* HDMI 포트 개수</v>
          </cell>
          <cell r="F145" t="str">
            <v>Y</v>
          </cell>
          <cell r="G145" t="str">
            <v>회로</v>
          </cell>
          <cell r="H145" t="str">
            <v/>
          </cell>
          <cell r="I145" t="str">
            <v>SELECT</v>
          </cell>
          <cell r="J145" t="str">
            <v>3</v>
          </cell>
          <cell r="K145" t="str">
            <v>3</v>
          </cell>
          <cell r="L145" t="str">
            <v>3</v>
          </cell>
          <cell r="M145" t="str">
            <v>3</v>
          </cell>
          <cell r="N145" t="str">
            <v>3</v>
          </cell>
          <cell r="O145" t="str">
            <v>3</v>
          </cell>
          <cell r="P145" t="str">
            <v>3</v>
          </cell>
          <cell r="Q145" t="str">
            <v>3</v>
          </cell>
          <cell r="R145" t="str">
            <v>3</v>
          </cell>
          <cell r="S145" t="str">
            <v>3</v>
          </cell>
          <cell r="T145" t="str">
            <v>3</v>
          </cell>
          <cell r="U145" t="str">
            <v>3</v>
          </cell>
          <cell r="V145" t="str">
            <v>3</v>
          </cell>
          <cell r="W145" t="str">
            <v>3</v>
          </cell>
          <cell r="X145" t="str">
            <v>3</v>
          </cell>
          <cell r="Y145" t="str">
            <v>3</v>
          </cell>
        </row>
        <row r="146">
          <cell r="D146" t="str">
            <v>Resolution</v>
          </cell>
          <cell r="E146" t="str">
            <v/>
          </cell>
          <cell r="F146" t="str">
            <v>N</v>
          </cell>
          <cell r="G146" t="str">
            <v>회로</v>
          </cell>
          <cell r="H146" t="str">
            <v/>
          </cell>
          <cell r="I146" t="str">
            <v>CHECKBOX</v>
          </cell>
          <cell r="J146" t="str">
            <v>1920 x 1080p 60</v>
          </cell>
          <cell r="K146" t="str">
            <v>1920 x 1080p 60</v>
          </cell>
          <cell r="L146" t="str">
            <v>1920 x 1080p 60</v>
          </cell>
          <cell r="M146" t="str">
            <v>1920 x 1080p 60</v>
          </cell>
          <cell r="N146" t="str">
            <v>1920 x 1080p 60</v>
          </cell>
          <cell r="O146" t="str">
            <v>1920 x 1080p 60</v>
          </cell>
          <cell r="P146" t="str">
            <v>1920 x 1080p 60</v>
          </cell>
          <cell r="Q146" t="str">
            <v>1920 x 1080p 60</v>
          </cell>
          <cell r="R146" t="str">
            <v>1920 x 1080p 60</v>
          </cell>
          <cell r="S146" t="str">
            <v>1920 x 1080p 60</v>
          </cell>
          <cell r="T146" t="str">
            <v>1920 x 1080p 60</v>
          </cell>
          <cell r="U146" t="str">
            <v>1920 x 1080p 60</v>
          </cell>
          <cell r="V146" t="str">
            <v>1920 x 1080p 60</v>
          </cell>
          <cell r="W146" t="str">
            <v>1920 x 1080p 60</v>
          </cell>
          <cell r="X146" t="str">
            <v>1920 x 1080p 60</v>
          </cell>
          <cell r="Y146" t="str">
            <v>1920 x 1080p 60</v>
          </cell>
        </row>
        <row r="147">
          <cell r="D147" t="str">
            <v>DVI Support Port</v>
          </cell>
          <cell r="E147" t="str">
            <v/>
          </cell>
          <cell r="F147" t="str">
            <v>N</v>
          </cell>
          <cell r="G147" t="str">
            <v>회로</v>
          </cell>
          <cell r="H147" t="str">
            <v/>
          </cell>
          <cell r="I147" t="str">
            <v>SELECT</v>
          </cell>
          <cell r="J147" t="str">
            <v>Port3 Type</v>
          </cell>
          <cell r="K147" t="str">
            <v>Port3 Type</v>
          </cell>
          <cell r="L147" t="str">
            <v>Port3 Type</v>
          </cell>
          <cell r="M147" t="str">
            <v>Port3 Type</v>
          </cell>
          <cell r="N147" t="str">
            <v>Port3 Type</v>
          </cell>
          <cell r="O147" t="str">
            <v>Port3 Type</v>
          </cell>
          <cell r="P147" t="str">
            <v>Port3 Type</v>
          </cell>
          <cell r="Q147" t="str">
            <v>Port3 Type</v>
          </cell>
          <cell r="R147" t="str">
            <v>Port3 Type</v>
          </cell>
          <cell r="S147" t="str">
            <v>Port3 Type</v>
          </cell>
          <cell r="T147" t="str">
            <v>Port3 Type</v>
          </cell>
          <cell r="U147" t="str">
            <v>Port3 Type</v>
          </cell>
          <cell r="V147" t="str">
            <v>Port3 Type</v>
          </cell>
          <cell r="W147" t="str">
            <v>Port3 Type</v>
          </cell>
          <cell r="X147" t="str">
            <v>Port3 Type</v>
          </cell>
          <cell r="Y147" t="str">
            <v>Port3 Type</v>
          </cell>
        </row>
        <row r="148">
          <cell r="D148" t="str">
            <v>MHL Support Port</v>
          </cell>
          <cell r="E148" t="str">
            <v/>
          </cell>
          <cell r="F148" t="str">
            <v>N</v>
          </cell>
          <cell r="G148" t="str">
            <v>회로</v>
          </cell>
          <cell r="H148" t="str">
            <v/>
          </cell>
          <cell r="I148" t="str">
            <v>CHECKBOX</v>
          </cell>
          <cell r="J148" t="str">
            <v>N/A</v>
          </cell>
          <cell r="K148" t="str">
            <v>N/A</v>
          </cell>
          <cell r="L148" t="str">
            <v>N/A</v>
          </cell>
          <cell r="M148" t="str">
            <v>N/A</v>
          </cell>
          <cell r="N148" t="str">
            <v>N/A</v>
          </cell>
          <cell r="O148" t="str">
            <v>N/A</v>
          </cell>
          <cell r="P148" t="str">
            <v>N/A</v>
          </cell>
          <cell r="Q148" t="str">
            <v>N/A</v>
          </cell>
          <cell r="R148" t="str">
            <v>N/A</v>
          </cell>
          <cell r="S148" t="str">
            <v>N/A</v>
          </cell>
          <cell r="T148" t="str">
            <v>N/A</v>
          </cell>
          <cell r="U148" t="str">
            <v>N/A</v>
          </cell>
          <cell r="V148" t="str">
            <v>N/A</v>
          </cell>
          <cell r="W148" t="str">
            <v>N/A</v>
          </cell>
          <cell r="X148" t="str">
            <v>N/A</v>
          </cell>
          <cell r="Y148" t="str">
            <v>N/A</v>
          </cell>
        </row>
        <row r="149">
          <cell r="D149" t="str">
            <v>USB</v>
          </cell>
          <cell r="E149" t="str">
            <v>* USB 포트 개수</v>
          </cell>
          <cell r="F149" t="str">
            <v>Y</v>
          </cell>
          <cell r="G149" t="str">
            <v>회로</v>
          </cell>
          <cell r="H149" t="str">
            <v/>
          </cell>
          <cell r="I149" t="str">
            <v>SELECT</v>
          </cell>
          <cell r="J149" t="str">
            <v>2</v>
          </cell>
          <cell r="K149" t="str">
            <v>2</v>
          </cell>
          <cell r="L149" t="str">
            <v>2</v>
          </cell>
          <cell r="M149" t="str">
            <v>2</v>
          </cell>
          <cell r="N149" t="str">
            <v>2</v>
          </cell>
          <cell r="O149" t="str">
            <v>2</v>
          </cell>
          <cell r="P149" t="str">
            <v>2</v>
          </cell>
          <cell r="Q149" t="str">
            <v>2</v>
          </cell>
          <cell r="R149" t="str">
            <v>2</v>
          </cell>
          <cell r="S149" t="str">
            <v>2</v>
          </cell>
          <cell r="T149" t="str">
            <v>2</v>
          </cell>
          <cell r="U149" t="str">
            <v>2</v>
          </cell>
          <cell r="V149" t="str">
            <v>2</v>
          </cell>
          <cell r="W149" t="str">
            <v>2</v>
          </cell>
          <cell r="X149" t="str">
            <v>2</v>
          </cell>
          <cell r="Y149" t="str">
            <v>2</v>
          </cell>
        </row>
        <row r="150">
          <cell r="D150" t="str">
            <v>Port 1 Type</v>
          </cell>
          <cell r="E150" t="str">
            <v/>
          </cell>
          <cell r="F150" t="str">
            <v>N</v>
          </cell>
          <cell r="G150" t="str">
            <v>회로</v>
          </cell>
          <cell r="H150" t="str">
            <v/>
          </cell>
          <cell r="I150" t="str">
            <v>CHECKBOX</v>
          </cell>
          <cell r="J150" t="str">
            <v>2.0</v>
          </cell>
          <cell r="K150" t="str">
            <v>2.0</v>
          </cell>
          <cell r="L150" t="str">
            <v>2.0</v>
          </cell>
          <cell r="M150" t="str">
            <v>2.0</v>
          </cell>
          <cell r="N150" t="str">
            <v>2.0</v>
          </cell>
          <cell r="O150" t="str">
            <v>2.0</v>
          </cell>
          <cell r="P150" t="str">
            <v>2.0</v>
          </cell>
          <cell r="Q150" t="str">
            <v>2.0</v>
          </cell>
          <cell r="R150" t="str">
            <v>2.0</v>
          </cell>
          <cell r="S150" t="str">
            <v>2.0</v>
          </cell>
          <cell r="T150" t="str">
            <v>2.0</v>
          </cell>
          <cell r="U150" t="str">
            <v>2.0</v>
          </cell>
          <cell r="V150" t="str">
            <v>2.0</v>
          </cell>
          <cell r="W150" t="str">
            <v>2.0</v>
          </cell>
          <cell r="X150" t="str">
            <v>2.0</v>
          </cell>
          <cell r="Y150" t="str">
            <v>2.0</v>
          </cell>
        </row>
        <row r="151">
          <cell r="D151" t="str">
            <v>Port 2 Type</v>
          </cell>
          <cell r="E151" t="str">
            <v/>
          </cell>
          <cell r="F151" t="str">
            <v>N</v>
          </cell>
          <cell r="G151" t="str">
            <v>회로</v>
          </cell>
          <cell r="H151" t="str">
            <v/>
          </cell>
          <cell r="I151" t="str">
            <v>CHECKBOX</v>
          </cell>
          <cell r="J151" t="str">
            <v>2.0</v>
          </cell>
          <cell r="K151" t="str">
            <v>2.0</v>
          </cell>
          <cell r="L151" t="str">
            <v>2.0</v>
          </cell>
          <cell r="M151" t="str">
            <v>2.0</v>
          </cell>
          <cell r="N151" t="str">
            <v>2.0</v>
          </cell>
          <cell r="O151" t="str">
            <v>2.0</v>
          </cell>
          <cell r="P151" t="str">
            <v>2.0</v>
          </cell>
          <cell r="Q151" t="str">
            <v>2.0</v>
          </cell>
          <cell r="R151" t="str">
            <v>2.0</v>
          </cell>
          <cell r="S151" t="str">
            <v>2.0</v>
          </cell>
          <cell r="T151" t="str">
            <v>2.0</v>
          </cell>
          <cell r="U151" t="str">
            <v>2.0</v>
          </cell>
          <cell r="V151" t="str">
            <v>2.0</v>
          </cell>
          <cell r="W151" t="str">
            <v>2.0</v>
          </cell>
          <cell r="X151" t="str">
            <v>2.0</v>
          </cell>
          <cell r="Y151" t="str">
            <v>2.0</v>
          </cell>
        </row>
        <row r="152">
          <cell r="D152" t="str">
            <v>Port 3 Type</v>
          </cell>
          <cell r="E152" t="str">
            <v/>
          </cell>
          <cell r="F152" t="str">
            <v>N</v>
          </cell>
          <cell r="G152" t="str">
            <v>회로</v>
          </cell>
          <cell r="H152" t="str">
            <v/>
          </cell>
          <cell r="I152" t="str">
            <v>CHECKBOX</v>
          </cell>
          <cell r="J152" t="str">
            <v>N/A</v>
          </cell>
          <cell r="K152" t="str">
            <v>N/A</v>
          </cell>
          <cell r="L152" t="str">
            <v>N/A</v>
          </cell>
          <cell r="M152" t="str">
            <v>N/A</v>
          </cell>
          <cell r="N152" t="str">
            <v>N/A</v>
          </cell>
          <cell r="O152" t="str">
            <v>N/A</v>
          </cell>
          <cell r="P152" t="str">
            <v>N/A</v>
          </cell>
          <cell r="Q152" t="str">
            <v>N/A</v>
          </cell>
          <cell r="R152" t="str">
            <v>N/A</v>
          </cell>
          <cell r="S152" t="str">
            <v>N/A</v>
          </cell>
          <cell r="T152" t="str">
            <v>N/A</v>
          </cell>
          <cell r="U152" t="str">
            <v>N/A</v>
          </cell>
          <cell r="V152" t="str">
            <v>N/A</v>
          </cell>
          <cell r="W152" t="str">
            <v>N/A</v>
          </cell>
          <cell r="X152" t="str">
            <v>N/A</v>
          </cell>
          <cell r="Y152" t="str">
            <v>N/A</v>
          </cell>
        </row>
        <row r="153">
          <cell r="D153" t="str">
            <v>Port 4 Type</v>
          </cell>
          <cell r="E153" t="str">
            <v/>
          </cell>
          <cell r="F153" t="str">
            <v>N</v>
          </cell>
          <cell r="G153" t="str">
            <v>회로</v>
          </cell>
          <cell r="H153" t="str">
            <v/>
          </cell>
          <cell r="I153" t="str">
            <v>CHECKBOX</v>
          </cell>
          <cell r="J153" t="str">
            <v>N/A</v>
          </cell>
          <cell r="K153" t="str">
            <v>N/A</v>
          </cell>
          <cell r="L153" t="str">
            <v>N/A</v>
          </cell>
          <cell r="M153" t="str">
            <v>N/A</v>
          </cell>
          <cell r="N153" t="str">
            <v>N/A</v>
          </cell>
          <cell r="O153" t="str">
            <v>N/A</v>
          </cell>
          <cell r="P153" t="str">
            <v>N/A</v>
          </cell>
          <cell r="Q153" t="str">
            <v>N/A</v>
          </cell>
          <cell r="R153" t="str">
            <v>N/A</v>
          </cell>
          <cell r="S153" t="str">
            <v>N/A</v>
          </cell>
          <cell r="T153" t="str">
            <v>N/A</v>
          </cell>
          <cell r="U153" t="str">
            <v>N/A</v>
          </cell>
          <cell r="V153" t="str">
            <v>N/A</v>
          </cell>
          <cell r="W153" t="str">
            <v>N/A</v>
          </cell>
          <cell r="X153" t="str">
            <v>N/A</v>
          </cell>
          <cell r="Y153" t="str">
            <v>N/A</v>
          </cell>
        </row>
        <row r="154">
          <cell r="D154" t="str">
            <v>Port 5 Type</v>
          </cell>
          <cell r="E154" t="str">
            <v/>
          </cell>
          <cell r="F154" t="str">
            <v>N</v>
          </cell>
          <cell r="G154" t="str">
            <v>회로</v>
          </cell>
          <cell r="H154" t="str">
            <v/>
          </cell>
          <cell r="I154" t="str">
            <v>CHECKBOX</v>
          </cell>
          <cell r="J154" t="str">
            <v>N/A</v>
          </cell>
          <cell r="K154" t="str">
            <v>N/A</v>
          </cell>
          <cell r="L154" t="str">
            <v>N/A</v>
          </cell>
          <cell r="M154" t="str">
            <v>N/A</v>
          </cell>
          <cell r="N154" t="str">
            <v>N/A</v>
          </cell>
          <cell r="O154" t="str">
            <v>N/A</v>
          </cell>
          <cell r="P154" t="str">
            <v>N/A</v>
          </cell>
          <cell r="Q154" t="str">
            <v>N/A</v>
          </cell>
          <cell r="R154" t="str">
            <v>N/A</v>
          </cell>
          <cell r="S154" t="str">
            <v>N/A</v>
          </cell>
          <cell r="T154" t="str">
            <v>N/A</v>
          </cell>
          <cell r="U154" t="str">
            <v>N/A</v>
          </cell>
          <cell r="V154" t="str">
            <v>N/A</v>
          </cell>
          <cell r="W154" t="str">
            <v>N/A</v>
          </cell>
          <cell r="X154" t="str">
            <v>N/A</v>
          </cell>
          <cell r="Y154" t="str">
            <v>N/A</v>
          </cell>
        </row>
        <row r="155">
          <cell r="D155" t="str">
            <v>Component In (Y/Pb/Pr)</v>
          </cell>
          <cell r="E155" t="str">
            <v>* Component 단자 개수</v>
          </cell>
          <cell r="F155" t="str">
            <v>Y</v>
          </cell>
          <cell r="G155" t="str">
            <v>회로</v>
          </cell>
          <cell r="H155" t="str">
            <v/>
          </cell>
          <cell r="I155" t="str">
            <v>SELECT</v>
          </cell>
          <cell r="J155" t="str">
            <v>1</v>
          </cell>
          <cell r="K155" t="str">
            <v>1</v>
          </cell>
          <cell r="L155" t="str">
            <v>1</v>
          </cell>
          <cell r="M155" t="str">
            <v>1</v>
          </cell>
          <cell r="N155" t="str">
            <v>1</v>
          </cell>
          <cell r="O155" t="str">
            <v>1</v>
          </cell>
          <cell r="P155" t="str">
            <v>1</v>
          </cell>
          <cell r="Q155" t="str">
            <v>1</v>
          </cell>
          <cell r="R155" t="str">
            <v>1</v>
          </cell>
          <cell r="S155" t="str">
            <v>1</v>
          </cell>
          <cell r="T155" t="str">
            <v>1</v>
          </cell>
          <cell r="U155" t="str">
            <v>1</v>
          </cell>
          <cell r="V155" t="str">
            <v>1</v>
          </cell>
          <cell r="W155" t="str">
            <v>1</v>
          </cell>
          <cell r="X155" t="str">
            <v>1</v>
          </cell>
          <cell r="Y155" t="str">
            <v>1</v>
          </cell>
        </row>
        <row r="156">
          <cell r="D156" t="str">
            <v>Composite In (AV)</v>
          </cell>
          <cell r="E156" t="str">
            <v>* Composite 단자 개수 (공용일 경우 공용 표기)</v>
          </cell>
          <cell r="F156" t="str">
            <v>Y</v>
          </cell>
          <cell r="G156" t="str">
            <v>회로</v>
          </cell>
          <cell r="H156" t="str">
            <v/>
          </cell>
          <cell r="I156" t="str">
            <v>SELECT</v>
          </cell>
          <cell r="J156" t="str">
            <v>1</v>
          </cell>
          <cell r="K156" t="str">
            <v>1</v>
          </cell>
          <cell r="L156" t="str">
            <v>1</v>
          </cell>
          <cell r="M156" t="str">
            <v>1</v>
          </cell>
          <cell r="N156" t="str">
            <v>1</v>
          </cell>
          <cell r="O156" t="str">
            <v>1</v>
          </cell>
          <cell r="P156" t="str">
            <v>1</v>
          </cell>
          <cell r="Q156" t="str">
            <v>1</v>
          </cell>
          <cell r="R156" t="str">
            <v>1</v>
          </cell>
          <cell r="S156" t="str">
            <v>1</v>
          </cell>
          <cell r="T156" t="str">
            <v>1</v>
          </cell>
          <cell r="U156" t="str">
            <v>1</v>
          </cell>
          <cell r="V156" t="str">
            <v>1</v>
          </cell>
          <cell r="W156" t="str">
            <v>1</v>
          </cell>
          <cell r="X156" t="str">
            <v>1</v>
          </cell>
          <cell r="Y156" t="str">
            <v>1</v>
          </cell>
        </row>
        <row r="157">
          <cell r="D157" t="str">
            <v>Ethernet (LAN)</v>
          </cell>
          <cell r="E157" t="str">
            <v>* Lan Jack 단자 개수</v>
          </cell>
          <cell r="F157" t="str">
            <v>Y</v>
          </cell>
          <cell r="G157" t="str">
            <v>회로</v>
          </cell>
          <cell r="H157" t="str">
            <v/>
          </cell>
          <cell r="I157" t="str">
            <v>SELECT</v>
          </cell>
          <cell r="J157" t="str">
            <v>1</v>
          </cell>
          <cell r="K157" t="str">
            <v>1</v>
          </cell>
          <cell r="L157" t="str">
            <v>1</v>
          </cell>
          <cell r="M157" t="str">
            <v>1</v>
          </cell>
          <cell r="N157" t="str">
            <v>1</v>
          </cell>
          <cell r="O157" t="str">
            <v>1</v>
          </cell>
          <cell r="P157" t="str">
            <v>1</v>
          </cell>
          <cell r="Q157" t="str">
            <v>1</v>
          </cell>
          <cell r="R157" t="str">
            <v>1</v>
          </cell>
          <cell r="S157" t="str">
            <v>1</v>
          </cell>
          <cell r="T157" t="str">
            <v>1</v>
          </cell>
          <cell r="U157" t="str">
            <v>1</v>
          </cell>
          <cell r="V157" t="str">
            <v>1</v>
          </cell>
          <cell r="W157" t="str">
            <v>1</v>
          </cell>
          <cell r="X157" t="str">
            <v>1</v>
          </cell>
          <cell r="Y157" t="str">
            <v>1</v>
          </cell>
        </row>
        <row r="158">
          <cell r="D158" t="str">
            <v>Audio Out (Mini Jack / LR)</v>
          </cell>
          <cell r="E158" t="str">
            <v>* Audio Out Jack 단자 개수_x000D_
※ PVI : Audio Out (Mini Jack)</v>
          </cell>
          <cell r="F158" t="str">
            <v>Y</v>
          </cell>
          <cell r="G158" t="str">
            <v>회로</v>
          </cell>
          <cell r="H158" t="str">
            <v/>
          </cell>
          <cell r="I158" t="str">
            <v>SELECT</v>
          </cell>
          <cell r="J158" t="str">
            <v>N/A</v>
          </cell>
          <cell r="K158" t="str">
            <v>N/A</v>
          </cell>
          <cell r="L158" t="str">
            <v>N/A</v>
          </cell>
          <cell r="M158" t="str">
            <v>N/A</v>
          </cell>
          <cell r="N158" t="str">
            <v>N/A</v>
          </cell>
          <cell r="O158" t="str">
            <v>N/A</v>
          </cell>
          <cell r="P158" t="str">
            <v>N/A</v>
          </cell>
          <cell r="Q158" t="str">
            <v>N/A</v>
          </cell>
          <cell r="R158" t="str">
            <v>N/A</v>
          </cell>
          <cell r="S158" t="str">
            <v>N/A</v>
          </cell>
          <cell r="T158" t="str">
            <v>N/A</v>
          </cell>
          <cell r="U158" t="str">
            <v>N/A</v>
          </cell>
          <cell r="V158" t="str">
            <v>N/A</v>
          </cell>
          <cell r="W158" t="str">
            <v>N/A</v>
          </cell>
          <cell r="X158" t="str">
            <v>N/A</v>
          </cell>
          <cell r="Y158" t="str">
            <v>N/A</v>
          </cell>
        </row>
        <row r="159">
          <cell r="D159" t="str">
            <v>Digital Audio Out (Optical)</v>
          </cell>
          <cell r="E159" t="str">
            <v>* Optical Jack 단자 개수</v>
          </cell>
          <cell r="F159" t="str">
            <v>Y</v>
          </cell>
          <cell r="G159" t="str">
            <v>회로</v>
          </cell>
          <cell r="H159" t="str">
            <v/>
          </cell>
          <cell r="I159" t="str">
            <v>SELECT</v>
          </cell>
          <cell r="J159" t="str">
            <v>1</v>
          </cell>
          <cell r="K159" t="str">
            <v>1</v>
          </cell>
          <cell r="L159" t="str">
            <v>1</v>
          </cell>
          <cell r="M159" t="str">
            <v>1</v>
          </cell>
          <cell r="N159" t="str">
            <v>1</v>
          </cell>
          <cell r="O159" t="str">
            <v>1</v>
          </cell>
          <cell r="P159" t="str">
            <v>1</v>
          </cell>
          <cell r="Q159" t="str">
            <v>1</v>
          </cell>
          <cell r="R159" t="str">
            <v>1</v>
          </cell>
          <cell r="S159" t="str">
            <v>1</v>
          </cell>
          <cell r="T159" t="str">
            <v>1</v>
          </cell>
          <cell r="U159" t="str">
            <v>1</v>
          </cell>
          <cell r="V159" t="str">
            <v>1</v>
          </cell>
          <cell r="W159" t="str">
            <v>1</v>
          </cell>
          <cell r="X159" t="str">
            <v>1</v>
          </cell>
          <cell r="Y159" t="str">
            <v>1</v>
          </cell>
        </row>
        <row r="160">
          <cell r="D160" t="str">
            <v>RF In (Terrestrial/Cable input/Satellite Input)</v>
          </cell>
          <cell r="E160" t="str">
            <v>* 안테나 단자 개수이며, 지상파, 케이블, 위성 표기 필요
  - 공용일시 공용 표기"</v>
          </cell>
          <cell r="F160" t="str">
            <v>Y</v>
          </cell>
          <cell r="G160" t="str">
            <v>회로</v>
          </cell>
          <cell r="H160" t="str">
            <v/>
          </cell>
          <cell r="I160" t="str">
            <v>SELECT</v>
          </cell>
          <cell r="J160" t="str">
            <v>1/1(Common Use for Terrestrial)/0</v>
          </cell>
          <cell r="K160" t="str">
            <v>1/1(Common Use for Terrestrial)/0</v>
          </cell>
          <cell r="L160" t="str">
            <v>1/1(Common Use for Terrestrial)/0</v>
          </cell>
          <cell r="M160" t="str">
            <v>1/1(Common Use for Terrestrial)/0</v>
          </cell>
          <cell r="N160" t="str">
            <v>1/1(Common Use for Terrestrial)/0</v>
          </cell>
          <cell r="O160" t="str">
            <v>1/1(Common Use for Terrestrial)/0</v>
          </cell>
          <cell r="P160" t="str">
            <v>1/1(Common Use for Terrestrial)/0</v>
          </cell>
          <cell r="Q160" t="str">
            <v>1/1(Common Use for Terrestrial)/0</v>
          </cell>
          <cell r="R160" t="str">
            <v>1/1(Common Use for Terrestrial)/1</v>
          </cell>
          <cell r="S160" t="str">
            <v>1/1(Common Use for Terrestrial)/1</v>
          </cell>
          <cell r="T160" t="str">
            <v>1/1(Common Use for Terrestrial)/1</v>
          </cell>
          <cell r="U160" t="str">
            <v>1/1(Common Use for Terrestrial)/1</v>
          </cell>
          <cell r="V160" t="str">
            <v>1/1(Common Use for Terrestrial)/0</v>
          </cell>
          <cell r="W160" t="str">
            <v>1/1(Common Use for Terrestrial)/0</v>
          </cell>
          <cell r="X160" t="str">
            <v>1/1(Common Use for Terrestrial)/1</v>
          </cell>
          <cell r="Y160" t="str">
            <v>1/1(Common Use for Terrestrial)/1</v>
          </cell>
        </row>
        <row r="161">
          <cell r="D161" t="str">
            <v>Ex-Link ( RS-232C )</v>
          </cell>
          <cell r="E161" t="str">
            <v>* 외부 연결단자(서비스) 지원 개수</v>
          </cell>
          <cell r="F161" t="str">
            <v>Y</v>
          </cell>
          <cell r="G161" t="str">
            <v>회로</v>
          </cell>
          <cell r="H161" t="str">
            <v/>
          </cell>
          <cell r="I161" t="str">
            <v>SELECT</v>
          </cell>
          <cell r="J161" t="str">
            <v>N/A</v>
          </cell>
          <cell r="K161" t="str">
            <v>N/A</v>
          </cell>
          <cell r="L161" t="str">
            <v>N/A</v>
          </cell>
          <cell r="M161" t="str">
            <v>N/A</v>
          </cell>
          <cell r="N161" t="str">
            <v>N/A</v>
          </cell>
          <cell r="O161" t="str">
            <v>N/A</v>
          </cell>
          <cell r="P161" t="str">
            <v>N/A</v>
          </cell>
          <cell r="Q161" t="str">
            <v>N/A</v>
          </cell>
          <cell r="R161" t="str">
            <v>N/A</v>
          </cell>
          <cell r="S161" t="str">
            <v>N/A</v>
          </cell>
          <cell r="T161" t="str">
            <v>N/A</v>
          </cell>
          <cell r="U161" t="str">
            <v>N/A</v>
          </cell>
          <cell r="V161" t="str">
            <v>N/A</v>
          </cell>
          <cell r="W161" t="str">
            <v>N/A</v>
          </cell>
          <cell r="X161" t="str">
            <v>N/A</v>
          </cell>
          <cell r="Y161" t="str">
            <v>N/A</v>
          </cell>
        </row>
        <row r="162">
          <cell r="D162" t="str">
            <v>CI Slot</v>
          </cell>
          <cell r="E162" t="str">
            <v>* CI Slot 단자 개수</v>
          </cell>
          <cell r="F162" t="str">
            <v>Y</v>
          </cell>
          <cell r="G162" t="str">
            <v>회로</v>
          </cell>
          <cell r="H162" t="str">
            <v/>
          </cell>
          <cell r="I162" t="str">
            <v>SELECT</v>
          </cell>
          <cell r="J162" t="str">
            <v>1</v>
          </cell>
          <cell r="K162" t="str">
            <v>1</v>
          </cell>
          <cell r="L162" t="str">
            <v>1</v>
          </cell>
          <cell r="M162" t="str">
            <v>1</v>
          </cell>
          <cell r="N162" t="str">
            <v>1</v>
          </cell>
          <cell r="O162" t="str">
            <v>1</v>
          </cell>
          <cell r="P162" t="str">
            <v>1</v>
          </cell>
          <cell r="Q162" t="str">
            <v>1</v>
          </cell>
          <cell r="R162" t="str">
            <v>1</v>
          </cell>
          <cell r="S162" t="str">
            <v>1</v>
          </cell>
          <cell r="T162" t="str">
            <v>1</v>
          </cell>
          <cell r="U162" t="str">
            <v>1</v>
          </cell>
          <cell r="V162" t="str">
            <v>1</v>
          </cell>
          <cell r="W162" t="str">
            <v>1</v>
          </cell>
          <cell r="X162" t="str">
            <v>1</v>
          </cell>
          <cell r="Y162" t="str">
            <v>1</v>
          </cell>
        </row>
        <row r="163">
          <cell r="D163" t="str">
            <v>Monitor Output</v>
          </cell>
          <cell r="E163" t="str">
            <v/>
          </cell>
          <cell r="F163" t="str">
            <v>N</v>
          </cell>
          <cell r="G163" t="str">
            <v>회로</v>
          </cell>
          <cell r="H163" t="str">
            <v/>
          </cell>
          <cell r="I163" t="str">
            <v>SELECT</v>
          </cell>
          <cell r="J163" t="str">
            <v>N/A</v>
          </cell>
          <cell r="K163" t="str">
            <v>N/A</v>
          </cell>
          <cell r="L163" t="str">
            <v>N/A</v>
          </cell>
          <cell r="M163" t="str">
            <v>N/A</v>
          </cell>
          <cell r="N163" t="str">
            <v>N/A</v>
          </cell>
          <cell r="O163" t="str">
            <v>N/A</v>
          </cell>
          <cell r="P163" t="str">
            <v>N/A</v>
          </cell>
          <cell r="Q163" t="str">
            <v>N/A</v>
          </cell>
          <cell r="R163" t="str">
            <v>N/A</v>
          </cell>
          <cell r="S163" t="str">
            <v>N/A</v>
          </cell>
          <cell r="T163" t="str">
            <v>N/A</v>
          </cell>
          <cell r="U163" t="str">
            <v>N/A</v>
          </cell>
          <cell r="V163" t="str">
            <v>N/A</v>
          </cell>
          <cell r="W163" t="str">
            <v>N/A</v>
          </cell>
          <cell r="X163" t="str">
            <v>N/A</v>
          </cell>
          <cell r="Y163" t="str">
            <v>N/A</v>
          </cell>
        </row>
        <row r="164">
          <cell r="D164" t="str">
            <v>DVI</v>
          </cell>
          <cell r="E164" t="str">
            <v/>
          </cell>
          <cell r="F164" t="str">
            <v>N</v>
          </cell>
          <cell r="G164" t="str">
            <v>회로</v>
          </cell>
          <cell r="H164" t="str">
            <v/>
          </cell>
          <cell r="I164" t="str">
            <v>NONE</v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</row>
        <row r="165">
          <cell r="D165" t="str">
            <v>Resolution</v>
          </cell>
          <cell r="E165" t="str">
            <v/>
          </cell>
          <cell r="F165" t="str">
            <v>N</v>
          </cell>
          <cell r="G165" t="str">
            <v>회로</v>
          </cell>
          <cell r="H165" t="str">
            <v/>
          </cell>
          <cell r="I165" t="str">
            <v>CHECKBOX</v>
          </cell>
          <cell r="J165" t="str">
            <v>1920 x 1080p 60</v>
          </cell>
          <cell r="K165" t="str">
            <v>1920 x 1080p 60</v>
          </cell>
          <cell r="L165" t="str">
            <v>1920 x 1080p 60</v>
          </cell>
          <cell r="M165" t="str">
            <v>1920 x 1080p 60</v>
          </cell>
          <cell r="N165" t="str">
            <v>1920 x 1080p 60</v>
          </cell>
          <cell r="O165" t="str">
            <v>1920 x 1080p 60</v>
          </cell>
          <cell r="P165" t="str">
            <v>1920 x 1080p 60</v>
          </cell>
          <cell r="Q165" t="str">
            <v>1920 x 1080p 60</v>
          </cell>
          <cell r="R165" t="str">
            <v>1920 x 1080p 60</v>
          </cell>
          <cell r="S165" t="str">
            <v>1920 x 1080p 60</v>
          </cell>
          <cell r="T165" t="str">
            <v>1920 x 1080p 60</v>
          </cell>
          <cell r="U165" t="str">
            <v>1920 x 1080p 60</v>
          </cell>
          <cell r="V165" t="str">
            <v>1920 x 1080p 60</v>
          </cell>
          <cell r="W165" t="str">
            <v>1920 x 1080p 60</v>
          </cell>
          <cell r="X165" t="str">
            <v>1920 x 1080p 60</v>
          </cell>
          <cell r="Y165" t="str">
            <v>1920 x 1080p 60</v>
          </cell>
        </row>
        <row r="166">
          <cell r="D166" t="str">
            <v>D-Sub Resolution</v>
          </cell>
          <cell r="E166" t="str">
            <v/>
          </cell>
          <cell r="F166" t="str">
            <v>N</v>
          </cell>
          <cell r="G166" t="str">
            <v>회로</v>
          </cell>
          <cell r="H166" t="str">
            <v/>
          </cell>
          <cell r="I166" t="str">
            <v>SELECT | SELECT</v>
          </cell>
          <cell r="J166" t="str">
            <v>N/A | N/A</v>
          </cell>
          <cell r="K166" t="str">
            <v>N/A | N/A</v>
          </cell>
          <cell r="L166" t="str">
            <v>N/A | N/A</v>
          </cell>
          <cell r="M166" t="str">
            <v>N/A | N/A</v>
          </cell>
          <cell r="N166" t="str">
            <v>N/A | N/A</v>
          </cell>
          <cell r="O166" t="str">
            <v>N/A | N/A</v>
          </cell>
          <cell r="P166" t="str">
            <v>N/A | N/A</v>
          </cell>
          <cell r="Q166" t="str">
            <v>N/A | N/A</v>
          </cell>
          <cell r="R166" t="str">
            <v>N/A | N/A</v>
          </cell>
          <cell r="S166" t="str">
            <v>N/A | N/A</v>
          </cell>
          <cell r="T166" t="str">
            <v>N/A | N/A</v>
          </cell>
          <cell r="U166" t="str">
            <v>N/A | N/A</v>
          </cell>
          <cell r="V166" t="str">
            <v>N/A | N/A</v>
          </cell>
          <cell r="W166" t="str">
            <v>N/A | N/A</v>
          </cell>
          <cell r="X166" t="str">
            <v>N/A | N/A</v>
          </cell>
          <cell r="Y166" t="str">
            <v>N/A | N/A</v>
          </cell>
        </row>
        <row r="167">
          <cell r="D167" t="str">
            <v>HDMI A / Return Ch. Support</v>
          </cell>
          <cell r="E167" t="str">
            <v>* Audio Return Chanel_x000D_
* HDMI를 통하여 SPDIF 를 TV 에서 HTS 에 전송 하는 기능_x000D_
※ PVI : HDMI 1.4 A/Return Ch. Support</v>
          </cell>
          <cell r="F167" t="str">
            <v>Y</v>
          </cell>
          <cell r="G167" t="str">
            <v>회로</v>
          </cell>
          <cell r="H167" t="str">
            <v/>
          </cell>
          <cell r="I167" t="str">
            <v>SELECT</v>
          </cell>
          <cell r="J167" t="str">
            <v>Yes</v>
          </cell>
          <cell r="K167" t="str">
            <v>Yes</v>
          </cell>
          <cell r="L167" t="str">
            <v>Yes</v>
          </cell>
          <cell r="M167" t="str">
            <v>Yes</v>
          </cell>
          <cell r="N167" t="str">
            <v>Yes</v>
          </cell>
          <cell r="O167" t="str">
            <v>Yes</v>
          </cell>
          <cell r="P167" t="str">
            <v>Yes</v>
          </cell>
          <cell r="Q167" t="str">
            <v>Yes</v>
          </cell>
          <cell r="R167" t="str">
            <v>Yes</v>
          </cell>
          <cell r="S167" t="str">
            <v>Yes</v>
          </cell>
          <cell r="T167" t="str">
            <v>Yes</v>
          </cell>
          <cell r="U167" t="str">
            <v>Yes</v>
          </cell>
          <cell r="V167" t="str">
            <v>Yes</v>
          </cell>
          <cell r="W167" t="str">
            <v>Yes</v>
          </cell>
          <cell r="X167" t="str">
            <v>Yes</v>
          </cell>
          <cell r="Y167" t="str">
            <v>Yes</v>
          </cell>
        </row>
        <row r="168">
          <cell r="D168" t="str">
            <v>HDMI Quick Switch</v>
          </cell>
          <cell r="E168" t="str">
            <v>* 외부 입력 소스간 빠른 전환을 지원하는 기능_x000D_
※ PVI : InstaPort S (HDMI quick switch)</v>
          </cell>
          <cell r="F168" t="str">
            <v>Y</v>
          </cell>
          <cell r="G168" t="str">
            <v>회로</v>
          </cell>
          <cell r="H168" t="str">
            <v/>
          </cell>
          <cell r="I168" t="str">
            <v>SELECT</v>
          </cell>
          <cell r="J168" t="str">
            <v>Yes</v>
          </cell>
          <cell r="K168" t="str">
            <v>Yes</v>
          </cell>
          <cell r="L168" t="str">
            <v>Yes</v>
          </cell>
          <cell r="M168" t="str">
            <v>Yes</v>
          </cell>
          <cell r="N168" t="str">
            <v>Yes</v>
          </cell>
          <cell r="O168" t="str">
            <v>Yes</v>
          </cell>
          <cell r="P168" t="str">
            <v>Yes</v>
          </cell>
          <cell r="Q168" t="str">
            <v>Yes</v>
          </cell>
          <cell r="R168" t="str">
            <v>Yes</v>
          </cell>
          <cell r="S168" t="str">
            <v>Yes</v>
          </cell>
          <cell r="T168" t="str">
            <v>Yes</v>
          </cell>
          <cell r="U168" t="str">
            <v>Yes</v>
          </cell>
          <cell r="V168" t="str">
            <v>Yes</v>
          </cell>
          <cell r="W168" t="str">
            <v>Yes</v>
          </cell>
          <cell r="X168" t="str">
            <v>Yes</v>
          </cell>
          <cell r="Y168" t="str">
            <v>Yes</v>
          </cell>
        </row>
        <row r="169">
          <cell r="D169" t="str">
            <v>Wireless LAN Adapter Support</v>
          </cell>
          <cell r="E169" t="str">
            <v>* 무선 랜 동글 지원여부</v>
          </cell>
          <cell r="F169" t="str">
            <v>Y</v>
          </cell>
          <cell r="G169" t="str">
            <v>회로</v>
          </cell>
          <cell r="H169" t="str">
            <v/>
          </cell>
          <cell r="I169" t="str">
            <v>SELECT</v>
          </cell>
          <cell r="J169" t="str">
            <v>N/A</v>
          </cell>
          <cell r="K169" t="str">
            <v>N/A</v>
          </cell>
          <cell r="L169" t="str">
            <v>N/A</v>
          </cell>
          <cell r="M169" t="str">
            <v>N/A</v>
          </cell>
          <cell r="N169" t="str">
            <v>N/A</v>
          </cell>
          <cell r="O169" t="str">
            <v>N/A</v>
          </cell>
          <cell r="P169" t="str">
            <v>N/A</v>
          </cell>
          <cell r="Q169" t="str">
            <v>N/A</v>
          </cell>
          <cell r="R169" t="str">
            <v>N/A</v>
          </cell>
          <cell r="S169" t="str">
            <v>N/A</v>
          </cell>
          <cell r="T169" t="str">
            <v>N/A</v>
          </cell>
          <cell r="U169" t="str">
            <v>N/A</v>
          </cell>
          <cell r="V169" t="str">
            <v>N/A</v>
          </cell>
          <cell r="W169" t="str">
            <v>N/A</v>
          </cell>
          <cell r="X169" t="str">
            <v>N/A</v>
          </cell>
          <cell r="Y169" t="str">
            <v>N/A</v>
          </cell>
        </row>
        <row r="170">
          <cell r="D170" t="str">
            <v>Wireless LAN Built-in</v>
          </cell>
          <cell r="E170" t="str">
            <v>* 무선 랜 Built-In 여부</v>
          </cell>
          <cell r="F170" t="str">
            <v>Y</v>
          </cell>
          <cell r="G170" t="str">
            <v>회로</v>
          </cell>
          <cell r="H170" t="str">
            <v/>
          </cell>
          <cell r="I170" t="str">
            <v>MSELECT</v>
          </cell>
          <cell r="J170" t="str">
            <v>Yes</v>
          </cell>
          <cell r="K170" t="str">
            <v>Yes</v>
          </cell>
          <cell r="L170" t="str">
            <v>Yes</v>
          </cell>
          <cell r="M170" t="str">
            <v>Yes</v>
          </cell>
          <cell r="N170" t="str">
            <v>Yes</v>
          </cell>
          <cell r="O170" t="str">
            <v>Yes</v>
          </cell>
          <cell r="P170" t="str">
            <v>Yes</v>
          </cell>
          <cell r="Q170" t="str">
            <v>Yes</v>
          </cell>
          <cell r="R170" t="str">
            <v>Yes</v>
          </cell>
          <cell r="S170" t="str">
            <v>Yes</v>
          </cell>
          <cell r="T170" t="str">
            <v>Yes</v>
          </cell>
          <cell r="U170" t="str">
            <v>Yes</v>
          </cell>
          <cell r="V170" t="str">
            <v>Yes</v>
          </cell>
          <cell r="W170" t="str">
            <v>Yes</v>
          </cell>
          <cell r="X170" t="str">
            <v>Yes</v>
          </cell>
          <cell r="Y170" t="str">
            <v>Yes</v>
          </cell>
        </row>
        <row r="171">
          <cell r="D171" t="str">
            <v>Anynet+ (HDMI-CEC)</v>
          </cell>
          <cell r="E171" t="str">
            <v>* HDMI 외부 기기 Control</v>
          </cell>
          <cell r="F171" t="str">
            <v>Y</v>
          </cell>
          <cell r="G171" t="str">
            <v>회로</v>
          </cell>
          <cell r="H171" t="str">
            <v/>
          </cell>
          <cell r="I171" t="str">
            <v>SELECT</v>
          </cell>
          <cell r="J171" t="str">
            <v>Yes</v>
          </cell>
          <cell r="K171" t="str">
            <v>Yes</v>
          </cell>
          <cell r="L171" t="str">
            <v>Yes</v>
          </cell>
          <cell r="M171" t="str">
            <v>Yes</v>
          </cell>
          <cell r="N171" t="str">
            <v>Yes</v>
          </cell>
          <cell r="O171" t="str">
            <v>Yes</v>
          </cell>
          <cell r="P171" t="str">
            <v>Yes</v>
          </cell>
          <cell r="Q171" t="str">
            <v>Yes</v>
          </cell>
          <cell r="R171" t="str">
            <v>Yes</v>
          </cell>
          <cell r="S171" t="str">
            <v>Yes</v>
          </cell>
          <cell r="T171" t="str">
            <v>Yes</v>
          </cell>
          <cell r="U171" t="str">
            <v>Yes</v>
          </cell>
          <cell r="V171" t="str">
            <v>Yes</v>
          </cell>
          <cell r="W171" t="str">
            <v>Yes</v>
          </cell>
          <cell r="X171" t="str">
            <v>Yes</v>
          </cell>
          <cell r="Y171" t="str">
            <v>Yes</v>
          </cell>
        </row>
        <row r="172">
          <cell r="D172" t="str">
            <v>Design/</v>
          </cell>
          <cell r="E172" t="str">
            <v/>
          </cell>
          <cell r="F172" t="str">
            <v>Y</v>
          </cell>
          <cell r="G172" t="str">
            <v>기구</v>
          </cell>
          <cell r="H172" t="str">
            <v/>
          </cell>
          <cell r="I172" t="str">
            <v>NONE</v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</row>
        <row r="173">
          <cell r="D173" t="str">
            <v>Design</v>
          </cell>
          <cell r="E173" t="str">
            <v>* 디자인 명 표기</v>
          </cell>
          <cell r="F173" t="str">
            <v>Y</v>
          </cell>
          <cell r="G173" t="str">
            <v>기구</v>
          </cell>
          <cell r="H173" t="str">
            <v/>
          </cell>
          <cell r="I173" t="str">
            <v>TEXT</v>
          </cell>
          <cell r="J173" t="str">
            <v>New Edge</v>
          </cell>
          <cell r="K173" t="str">
            <v>New Edge</v>
          </cell>
          <cell r="L173" t="str">
            <v>New Edge</v>
          </cell>
          <cell r="M173" t="str">
            <v>New Edge</v>
          </cell>
          <cell r="N173" t="str">
            <v>New Edge</v>
          </cell>
          <cell r="O173" t="str">
            <v>New Edge</v>
          </cell>
          <cell r="P173" t="str">
            <v>New Edge</v>
          </cell>
          <cell r="Q173" t="str">
            <v>New Edge</v>
          </cell>
          <cell r="R173" t="str">
            <v>New Edge</v>
          </cell>
          <cell r="S173" t="str">
            <v>New Edge</v>
          </cell>
          <cell r="T173" t="str">
            <v>New Edge</v>
          </cell>
          <cell r="U173" t="str">
            <v>New Edge</v>
          </cell>
          <cell r="V173" t="str">
            <v>New Edge</v>
          </cell>
          <cell r="W173" t="str">
            <v>New Edge</v>
          </cell>
          <cell r="X173" t="str">
            <v>New Edge</v>
          </cell>
          <cell r="Y173" t="str">
            <v>New Edge</v>
          </cell>
        </row>
        <row r="174">
          <cell r="D174" t="str">
            <v>Bezel Type</v>
          </cell>
          <cell r="E174" t="str">
            <v>* Bezel Type 표기 (VNB, SNB 등)</v>
          </cell>
          <cell r="F174" t="str">
            <v>Y</v>
          </cell>
          <cell r="G174" t="str">
            <v>기구</v>
          </cell>
          <cell r="H174" t="str">
            <v/>
          </cell>
          <cell r="I174" t="str">
            <v>SELECT</v>
          </cell>
          <cell r="J174" t="str">
            <v>VNB</v>
          </cell>
          <cell r="K174" t="str">
            <v>VNB</v>
          </cell>
          <cell r="L174" t="str">
            <v>VNB</v>
          </cell>
          <cell r="M174" t="str">
            <v>VNB</v>
          </cell>
          <cell r="N174" t="str">
            <v>VNB</v>
          </cell>
          <cell r="O174" t="str">
            <v>VNB</v>
          </cell>
          <cell r="P174" t="str">
            <v>VNB</v>
          </cell>
          <cell r="Q174" t="str">
            <v>VNB</v>
          </cell>
          <cell r="R174" t="str">
            <v>VNB</v>
          </cell>
          <cell r="S174" t="str">
            <v>VNB</v>
          </cell>
          <cell r="T174" t="str">
            <v>VNB</v>
          </cell>
          <cell r="U174" t="str">
            <v>VNB</v>
          </cell>
          <cell r="V174" t="str">
            <v>VNB</v>
          </cell>
          <cell r="W174" t="str">
            <v>VNB</v>
          </cell>
          <cell r="X174" t="str">
            <v>VNB</v>
          </cell>
          <cell r="Y174" t="str">
            <v>VNB</v>
          </cell>
        </row>
        <row r="175">
          <cell r="D175" t="str">
            <v>Slim Type</v>
          </cell>
          <cell r="E175" t="str">
            <v>* 두께 (Slim, Normal, Ultra Slim 等)</v>
          </cell>
          <cell r="F175" t="str">
            <v>Y</v>
          </cell>
          <cell r="G175" t="str">
            <v>기구</v>
          </cell>
          <cell r="H175" t="str">
            <v/>
          </cell>
          <cell r="I175" t="str">
            <v>TEXT</v>
          </cell>
          <cell r="J175" t="str">
            <v>Slim</v>
          </cell>
          <cell r="K175" t="str">
            <v>Slim</v>
          </cell>
          <cell r="L175" t="str">
            <v>Slim</v>
          </cell>
          <cell r="M175" t="str">
            <v>Slim</v>
          </cell>
          <cell r="N175" t="str">
            <v>Slim</v>
          </cell>
          <cell r="O175" t="str">
            <v>Slim</v>
          </cell>
          <cell r="P175" t="str">
            <v>Slim</v>
          </cell>
          <cell r="Q175" t="str">
            <v>Slim</v>
          </cell>
          <cell r="R175" t="str">
            <v>Slim</v>
          </cell>
          <cell r="S175" t="str">
            <v>Slim</v>
          </cell>
          <cell r="T175" t="str">
            <v>Slim</v>
          </cell>
          <cell r="U175" t="str">
            <v>Slim</v>
          </cell>
          <cell r="V175" t="str">
            <v>Slim</v>
          </cell>
          <cell r="W175" t="str">
            <v>Slim</v>
          </cell>
          <cell r="X175" t="str">
            <v>Slim</v>
          </cell>
          <cell r="Y175" t="str">
            <v>Slim</v>
          </cell>
        </row>
        <row r="176">
          <cell r="D176" t="str">
            <v>Front Color</v>
          </cell>
          <cell r="E176" t="str">
            <v>* 앞 Bezel Color</v>
          </cell>
          <cell r="F176" t="str">
            <v>Y</v>
          </cell>
          <cell r="G176" t="str">
            <v>기구</v>
          </cell>
          <cell r="H176" t="str">
            <v/>
          </cell>
          <cell r="I176" t="str">
            <v>TEXT</v>
          </cell>
          <cell r="J176" t="str">
            <v>Dark Titan</v>
          </cell>
          <cell r="K176" t="str">
            <v>Dark Titan</v>
          </cell>
          <cell r="L176" t="str">
            <v>Dark Titan</v>
          </cell>
          <cell r="M176" t="str">
            <v>Dark Titan</v>
          </cell>
          <cell r="N176" t="str">
            <v>Dark Titan</v>
          </cell>
          <cell r="O176" t="str">
            <v>Dark Titan</v>
          </cell>
          <cell r="P176" t="str">
            <v>Dark Titan</v>
          </cell>
          <cell r="Q176" t="str">
            <v>Dark Titan</v>
          </cell>
          <cell r="R176" t="str">
            <v>Dark Titan</v>
          </cell>
          <cell r="S176" t="str">
            <v>Dark Titan</v>
          </cell>
          <cell r="T176" t="str">
            <v>Dark Titan</v>
          </cell>
          <cell r="U176" t="str">
            <v>Dark Titan</v>
          </cell>
          <cell r="V176" t="str">
            <v>Dark Titan</v>
          </cell>
          <cell r="W176" t="str">
            <v>Dark Titan</v>
          </cell>
          <cell r="X176" t="str">
            <v>Dark Titan</v>
          </cell>
          <cell r="Y176" t="str">
            <v>Dark Titan</v>
          </cell>
        </row>
        <row r="177">
          <cell r="D177" t="str">
            <v>Light Effect (Deco)</v>
          </cell>
          <cell r="E177" t="str">
            <v>* 로고 라이팅(Deco) 적용 여부</v>
          </cell>
          <cell r="F177" t="str">
            <v>Y</v>
          </cell>
          <cell r="G177" t="str">
            <v>회로</v>
          </cell>
          <cell r="H177" t="str">
            <v/>
          </cell>
          <cell r="I177" t="str">
            <v>SELECT</v>
          </cell>
          <cell r="J177" t="str">
            <v>N/A</v>
          </cell>
          <cell r="K177" t="str">
            <v>N/A</v>
          </cell>
          <cell r="L177" t="str">
            <v>N/A</v>
          </cell>
          <cell r="M177" t="str">
            <v>N/A</v>
          </cell>
          <cell r="N177" t="str">
            <v>N/A</v>
          </cell>
          <cell r="O177" t="str">
            <v>N/A</v>
          </cell>
          <cell r="P177" t="str">
            <v>N/A</v>
          </cell>
          <cell r="Q177" t="str">
            <v>N/A</v>
          </cell>
          <cell r="R177" t="str">
            <v>N/A</v>
          </cell>
          <cell r="S177" t="str">
            <v>N/A</v>
          </cell>
          <cell r="T177" t="str">
            <v>N/A</v>
          </cell>
          <cell r="U177" t="str">
            <v>N/A</v>
          </cell>
          <cell r="V177" t="str">
            <v>N/A</v>
          </cell>
          <cell r="W177" t="str">
            <v>N/A</v>
          </cell>
          <cell r="X177" t="str">
            <v>N/A</v>
          </cell>
          <cell r="Y177" t="str">
            <v>N/A</v>
          </cell>
        </row>
        <row r="178">
          <cell r="D178" t="str">
            <v>Stand Type</v>
          </cell>
          <cell r="E178" t="str">
            <v>* 스탠드 디자인 형태</v>
          </cell>
          <cell r="F178" t="str">
            <v>Y</v>
          </cell>
          <cell r="G178" t="str">
            <v>기구</v>
          </cell>
          <cell r="H178" t="str">
            <v>Y</v>
          </cell>
          <cell r="I178" t="str">
            <v>TEXT</v>
          </cell>
          <cell r="J178" t="str">
            <v>Quad</v>
          </cell>
          <cell r="K178" t="str">
            <v>Quad</v>
          </cell>
          <cell r="L178" t="str">
            <v>Quad(Eclipse Silver)</v>
          </cell>
          <cell r="M178" t="str">
            <v>Quad(Eclipse Silver)</v>
          </cell>
          <cell r="N178" t="str">
            <v>Quad</v>
          </cell>
          <cell r="O178" t="str">
            <v>Quad</v>
          </cell>
          <cell r="P178" t="str">
            <v>Quad(Eclipse Silver)</v>
          </cell>
          <cell r="Q178" t="str">
            <v>Quad(Eclipse Silver)</v>
          </cell>
          <cell r="R178" t="str">
            <v>Quad</v>
          </cell>
          <cell r="S178" t="str">
            <v>Quad</v>
          </cell>
          <cell r="T178" t="str">
            <v>Quad(Eclipse Silver)</v>
          </cell>
          <cell r="U178" t="str">
            <v>Quad(Eclipse Silver)</v>
          </cell>
          <cell r="V178" t="str">
            <v>Quad</v>
          </cell>
          <cell r="W178" t="str">
            <v>Quad</v>
          </cell>
          <cell r="X178" t="str">
            <v>Quad(Eclipse Silver)</v>
          </cell>
          <cell r="Y178" t="str">
            <v>Quad(Eclipse Silver)</v>
          </cell>
        </row>
        <row r="179">
          <cell r="D179" t="str">
            <v>Swivel (Left/Right)</v>
          </cell>
          <cell r="E179" t="str">
            <v>* 좌우 회전 가능 여부</v>
          </cell>
          <cell r="F179" t="str">
            <v>Y</v>
          </cell>
          <cell r="G179" t="str">
            <v>기구</v>
          </cell>
          <cell r="H179" t="str">
            <v>Y</v>
          </cell>
          <cell r="I179" t="str">
            <v>SELECT</v>
          </cell>
          <cell r="J179" t="str">
            <v>N/A</v>
          </cell>
          <cell r="K179" t="str">
            <v>N/A</v>
          </cell>
          <cell r="L179" t="str">
            <v>N/A</v>
          </cell>
          <cell r="M179" t="str">
            <v>N/A</v>
          </cell>
          <cell r="N179" t="str">
            <v>N/A</v>
          </cell>
          <cell r="O179" t="str">
            <v>N/A</v>
          </cell>
          <cell r="P179" t="str">
            <v>N/A</v>
          </cell>
          <cell r="Q179" t="str">
            <v>N/A</v>
          </cell>
          <cell r="R179" t="str">
            <v>N/A</v>
          </cell>
          <cell r="S179" t="str">
            <v>N/A</v>
          </cell>
          <cell r="T179" t="str">
            <v>N/A</v>
          </cell>
          <cell r="U179" t="str">
            <v>N/A</v>
          </cell>
          <cell r="V179" t="str">
            <v>N/A</v>
          </cell>
          <cell r="W179" t="str">
            <v>N/A</v>
          </cell>
          <cell r="X179" t="str">
            <v>N/A</v>
          </cell>
          <cell r="Y179" t="str">
            <v>N/A</v>
          </cell>
        </row>
        <row r="180">
          <cell r="D180" t="str">
            <v>Eco</v>
          </cell>
          <cell r="E180" t="str">
            <v/>
          </cell>
          <cell r="F180" t="str">
            <v>Y</v>
          </cell>
          <cell r="G180" t="str">
            <v>개발지원</v>
          </cell>
          <cell r="H180" t="str">
            <v/>
          </cell>
          <cell r="I180" t="str">
            <v>NONE</v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</row>
        <row r="181">
          <cell r="D181" t="str">
            <v>Energy Efficiency Class</v>
          </cell>
          <cell r="E181" t="str">
            <v/>
          </cell>
          <cell r="F181" t="str">
            <v>N</v>
          </cell>
          <cell r="G181" t="str">
            <v>개발지원</v>
          </cell>
          <cell r="H181" t="str">
            <v/>
          </cell>
          <cell r="I181" t="str">
            <v>TEXT</v>
          </cell>
          <cell r="J181" t="str">
            <v>TBD</v>
          </cell>
          <cell r="K181" t="str">
            <v>TBD</v>
          </cell>
          <cell r="L181" t="str">
            <v>TBD</v>
          </cell>
          <cell r="M181" t="str">
            <v>TBD</v>
          </cell>
          <cell r="N181" t="str">
            <v>TBD</v>
          </cell>
          <cell r="O181" t="str">
            <v>TBD</v>
          </cell>
          <cell r="P181" t="str">
            <v>TBD</v>
          </cell>
          <cell r="Q181" t="str">
            <v>TBD</v>
          </cell>
          <cell r="R181" t="str">
            <v>TBD</v>
          </cell>
          <cell r="S181" t="str">
            <v>TBD</v>
          </cell>
          <cell r="T181" t="str">
            <v>TBD</v>
          </cell>
          <cell r="U181" t="str">
            <v>TBD</v>
          </cell>
          <cell r="V181" t="str">
            <v>TBD</v>
          </cell>
          <cell r="W181" t="str">
            <v>TBD</v>
          </cell>
          <cell r="X181" t="str">
            <v>TBD</v>
          </cell>
          <cell r="Y181" t="str">
            <v>TBD</v>
          </cell>
        </row>
        <row r="182">
          <cell r="D182" t="str">
            <v>Eco Sensor</v>
          </cell>
          <cell r="E182" t="str">
            <v>* 주변 조도에 따라서 밝기를 변경하는 기능 (조도 센서)</v>
          </cell>
          <cell r="F182" t="str">
            <v>Y</v>
          </cell>
          <cell r="G182" t="str">
            <v>개발지원</v>
          </cell>
          <cell r="H182" t="str">
            <v/>
          </cell>
          <cell r="I182" t="str">
            <v>SELECT</v>
          </cell>
          <cell r="J182" t="str">
            <v>Yes</v>
          </cell>
          <cell r="K182" t="str">
            <v>Yes</v>
          </cell>
          <cell r="L182" t="str">
            <v>Yes</v>
          </cell>
          <cell r="M182" t="str">
            <v>Yes</v>
          </cell>
          <cell r="N182" t="str">
            <v>Yes</v>
          </cell>
          <cell r="O182" t="str">
            <v>Yes</v>
          </cell>
          <cell r="P182" t="str">
            <v>Yes</v>
          </cell>
          <cell r="Q182" t="str">
            <v>Yes</v>
          </cell>
          <cell r="R182" t="str">
            <v>Yes</v>
          </cell>
          <cell r="S182" t="str">
            <v>Yes</v>
          </cell>
          <cell r="T182" t="str">
            <v>Yes</v>
          </cell>
          <cell r="U182" t="str">
            <v>Yes</v>
          </cell>
          <cell r="V182" t="str">
            <v>Yes</v>
          </cell>
          <cell r="W182" t="str">
            <v>Yes</v>
          </cell>
          <cell r="X182" t="str">
            <v>Yes</v>
          </cell>
          <cell r="Y182" t="str">
            <v>Yes</v>
          </cell>
        </row>
        <row r="183">
          <cell r="D183" t="str">
            <v>Power</v>
          </cell>
          <cell r="E183" t="str">
            <v/>
          </cell>
          <cell r="F183" t="str">
            <v>Y</v>
          </cell>
          <cell r="G183" t="str">
            <v>회로</v>
          </cell>
          <cell r="H183" t="str">
            <v/>
          </cell>
          <cell r="I183" t="str">
            <v>NONE</v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</row>
        <row r="184">
          <cell r="D184" t="str">
            <v>Power Supply (V)</v>
          </cell>
          <cell r="E184" t="str">
            <v/>
          </cell>
          <cell r="F184" t="str">
            <v>N</v>
          </cell>
          <cell r="G184" t="str">
            <v>회로</v>
          </cell>
          <cell r="H184" t="str">
            <v/>
          </cell>
          <cell r="I184" t="str">
            <v>TEXT</v>
          </cell>
          <cell r="J184" t="str">
            <v>TBD</v>
          </cell>
          <cell r="K184" t="str">
            <v>TBD</v>
          </cell>
          <cell r="L184" t="str">
            <v>TBD</v>
          </cell>
          <cell r="M184" t="str">
            <v>TBD</v>
          </cell>
          <cell r="N184" t="str">
            <v>TBD</v>
          </cell>
          <cell r="O184" t="str">
            <v>TBD</v>
          </cell>
          <cell r="P184" t="str">
            <v>TBD</v>
          </cell>
          <cell r="Q184" t="str">
            <v>TBD</v>
          </cell>
          <cell r="R184" t="str">
            <v>TBD</v>
          </cell>
          <cell r="S184" t="str">
            <v>TBD</v>
          </cell>
          <cell r="T184" t="str">
            <v>TBD</v>
          </cell>
          <cell r="U184" t="str">
            <v>TBD</v>
          </cell>
          <cell r="V184" t="str">
            <v>TBD</v>
          </cell>
          <cell r="W184" t="str">
            <v>TBD</v>
          </cell>
          <cell r="X184" t="str">
            <v>TBD</v>
          </cell>
          <cell r="Y184" t="str">
            <v>TBD</v>
          </cell>
        </row>
        <row r="185">
          <cell r="D185" t="str">
            <v>Power Consumption (Max)</v>
          </cell>
          <cell r="E185" t="str">
            <v>* 사양검증 : User Manual / Label Rating/Label Box/제품규격서 표시 사항 확인 (PRT 사양 비교)</v>
          </cell>
          <cell r="F185" t="str">
            <v>N</v>
          </cell>
          <cell r="G185" t="str">
            <v>회로</v>
          </cell>
          <cell r="H185" t="str">
            <v/>
          </cell>
          <cell r="I185" t="str">
            <v>TEXT</v>
          </cell>
          <cell r="J185" t="str">
            <v>TBD</v>
          </cell>
          <cell r="K185" t="str">
            <v>TBD</v>
          </cell>
          <cell r="L185" t="str">
            <v>TBD</v>
          </cell>
          <cell r="M185" t="str">
            <v>TBD</v>
          </cell>
          <cell r="N185" t="str">
            <v>TBD</v>
          </cell>
          <cell r="O185" t="str">
            <v>TBD</v>
          </cell>
          <cell r="P185" t="str">
            <v>TBD</v>
          </cell>
          <cell r="Q185" t="str">
            <v>TBD</v>
          </cell>
          <cell r="R185" t="str">
            <v>TBD</v>
          </cell>
          <cell r="S185" t="str">
            <v>TBD</v>
          </cell>
          <cell r="T185" t="str">
            <v>TBD</v>
          </cell>
          <cell r="U185" t="str">
            <v>TBD</v>
          </cell>
          <cell r="V185" t="str">
            <v>TBD</v>
          </cell>
          <cell r="W185" t="str">
            <v>TBD</v>
          </cell>
          <cell r="X185" t="str">
            <v>TBD</v>
          </cell>
          <cell r="Y185" t="str">
            <v>TBD</v>
          </cell>
        </row>
        <row r="186">
          <cell r="D186" t="str">
            <v>Power Consumption (Energy Saving Mode) (W)</v>
          </cell>
          <cell r="E186" t="str">
            <v/>
          </cell>
          <cell r="F186" t="str">
            <v>N</v>
          </cell>
          <cell r="G186" t="str">
            <v>회로</v>
          </cell>
          <cell r="H186" t="str">
            <v/>
          </cell>
          <cell r="I186" t="str">
            <v>TEXT</v>
          </cell>
          <cell r="J186" t="str">
            <v>TBD</v>
          </cell>
          <cell r="K186" t="str">
            <v>TBD</v>
          </cell>
          <cell r="L186" t="str">
            <v>TBD</v>
          </cell>
          <cell r="M186" t="str">
            <v>TBD</v>
          </cell>
          <cell r="N186" t="str">
            <v>TBD</v>
          </cell>
          <cell r="O186" t="str">
            <v>TBD</v>
          </cell>
          <cell r="P186" t="str">
            <v>TBD</v>
          </cell>
          <cell r="Q186" t="str">
            <v>TBD</v>
          </cell>
          <cell r="R186" t="str">
            <v>TBD</v>
          </cell>
          <cell r="S186" t="str">
            <v>TBD</v>
          </cell>
          <cell r="T186" t="str">
            <v>TBD</v>
          </cell>
          <cell r="U186" t="str">
            <v>TBD</v>
          </cell>
          <cell r="V186" t="str">
            <v>TBD</v>
          </cell>
          <cell r="W186" t="str">
            <v>TBD</v>
          </cell>
          <cell r="X186" t="str">
            <v>TBD</v>
          </cell>
          <cell r="Y186" t="str">
            <v>TBD</v>
          </cell>
        </row>
        <row r="187">
          <cell r="D187" t="str">
            <v>Power Consumption (Stand-by) (W)</v>
          </cell>
          <cell r="E187" t="str">
            <v/>
          </cell>
          <cell r="F187" t="str">
            <v>N</v>
          </cell>
          <cell r="G187" t="str">
            <v>회로</v>
          </cell>
          <cell r="H187" t="str">
            <v/>
          </cell>
          <cell r="I187" t="str">
            <v>TEXT</v>
          </cell>
          <cell r="J187" t="str">
            <v>TBD</v>
          </cell>
          <cell r="K187" t="str">
            <v>TBD</v>
          </cell>
          <cell r="L187" t="str">
            <v>TBD</v>
          </cell>
          <cell r="M187" t="str">
            <v>TBD</v>
          </cell>
          <cell r="N187" t="str">
            <v>TBD</v>
          </cell>
          <cell r="O187" t="str">
            <v>TBD</v>
          </cell>
          <cell r="P187" t="str">
            <v>TBD</v>
          </cell>
          <cell r="Q187" t="str">
            <v>TBD</v>
          </cell>
          <cell r="R187" t="str">
            <v>TBD</v>
          </cell>
          <cell r="S187" t="str">
            <v>TBD</v>
          </cell>
          <cell r="T187" t="str">
            <v>TBD</v>
          </cell>
          <cell r="U187" t="str">
            <v>TBD</v>
          </cell>
          <cell r="V187" t="str">
            <v>TBD</v>
          </cell>
          <cell r="W187" t="str">
            <v>TBD</v>
          </cell>
          <cell r="X187" t="str">
            <v>TBD</v>
          </cell>
          <cell r="Y187" t="str">
            <v>TBD</v>
          </cell>
        </row>
        <row r="188">
          <cell r="D188" t="str">
            <v>Power Consumption (Typical)</v>
          </cell>
          <cell r="E188" t="str">
            <v/>
          </cell>
          <cell r="F188" t="str">
            <v>N</v>
          </cell>
          <cell r="G188" t="str">
            <v>회로</v>
          </cell>
          <cell r="H188" t="str">
            <v/>
          </cell>
          <cell r="I188" t="str">
            <v>TEXT</v>
          </cell>
          <cell r="J188" t="str">
            <v>TBD</v>
          </cell>
          <cell r="K188" t="str">
            <v>TBD</v>
          </cell>
          <cell r="L188" t="str">
            <v>TBD</v>
          </cell>
          <cell r="M188" t="str">
            <v>TBD</v>
          </cell>
          <cell r="N188" t="str">
            <v>TBD</v>
          </cell>
          <cell r="O188" t="str">
            <v>TBD</v>
          </cell>
          <cell r="P188" t="str">
            <v>TBD</v>
          </cell>
          <cell r="Q188" t="str">
            <v>TBD</v>
          </cell>
          <cell r="R188" t="str">
            <v>TBD</v>
          </cell>
          <cell r="S188" t="str">
            <v>TBD</v>
          </cell>
          <cell r="T188" t="str">
            <v>TBD</v>
          </cell>
          <cell r="U188" t="str">
            <v>TBD</v>
          </cell>
          <cell r="V188" t="str">
            <v>TBD</v>
          </cell>
          <cell r="W188" t="str">
            <v>TBD</v>
          </cell>
          <cell r="X188" t="str">
            <v>TBD</v>
          </cell>
          <cell r="Y188" t="str">
            <v>TBD</v>
          </cell>
        </row>
        <row r="189">
          <cell r="D189" t="str">
            <v>Peak Luminance Ratio (%)</v>
          </cell>
          <cell r="E189" t="str">
            <v/>
          </cell>
          <cell r="F189" t="str">
            <v>N</v>
          </cell>
          <cell r="G189" t="str">
            <v>회로</v>
          </cell>
          <cell r="H189" t="str">
            <v/>
          </cell>
          <cell r="I189" t="str">
            <v>TEXT</v>
          </cell>
          <cell r="J189" t="str">
            <v>TBD</v>
          </cell>
          <cell r="K189" t="str">
            <v>TBD</v>
          </cell>
          <cell r="L189" t="str">
            <v>TBD</v>
          </cell>
          <cell r="M189" t="str">
            <v>TBD</v>
          </cell>
          <cell r="N189" t="str">
            <v>TBD</v>
          </cell>
          <cell r="O189" t="str">
            <v>TBD</v>
          </cell>
          <cell r="P189" t="str">
            <v>TBD</v>
          </cell>
          <cell r="Q189" t="str">
            <v>TBD</v>
          </cell>
          <cell r="R189" t="str">
            <v>TBD</v>
          </cell>
          <cell r="S189" t="str">
            <v>TBD</v>
          </cell>
          <cell r="T189" t="str">
            <v>TBD</v>
          </cell>
          <cell r="U189" t="str">
            <v>TBD</v>
          </cell>
          <cell r="V189" t="str">
            <v>TBD</v>
          </cell>
          <cell r="W189" t="str">
            <v>TBD</v>
          </cell>
          <cell r="X189" t="str">
            <v>TBD</v>
          </cell>
          <cell r="Y189" t="str">
            <v>TBD</v>
          </cell>
        </row>
        <row r="190">
          <cell r="D190" t="str">
            <v>Yearly Power Consumption (EU standard) (kWh)</v>
          </cell>
          <cell r="E190" t="str">
            <v/>
          </cell>
          <cell r="F190" t="str">
            <v>N</v>
          </cell>
          <cell r="G190" t="str">
            <v>회로</v>
          </cell>
          <cell r="H190" t="str">
            <v/>
          </cell>
          <cell r="I190" t="str">
            <v>TEXT</v>
          </cell>
          <cell r="J190" t="str">
            <v>TBD</v>
          </cell>
          <cell r="K190" t="str">
            <v>TBD</v>
          </cell>
          <cell r="L190" t="str">
            <v>TBD</v>
          </cell>
          <cell r="M190" t="str">
            <v>TBD</v>
          </cell>
          <cell r="N190" t="str">
            <v>TBD</v>
          </cell>
          <cell r="O190" t="str">
            <v>TBD</v>
          </cell>
          <cell r="P190" t="str">
            <v>TBD</v>
          </cell>
          <cell r="Q190" t="str">
            <v>TBD</v>
          </cell>
          <cell r="R190" t="str">
            <v>TBD</v>
          </cell>
          <cell r="S190" t="str">
            <v>TBD</v>
          </cell>
          <cell r="T190" t="str">
            <v>TBD</v>
          </cell>
          <cell r="U190" t="str">
            <v>TBD</v>
          </cell>
          <cell r="V190" t="str">
            <v>TBD</v>
          </cell>
          <cell r="W190" t="str">
            <v>TBD</v>
          </cell>
          <cell r="X190" t="str">
            <v>TBD</v>
          </cell>
          <cell r="Y190" t="str">
            <v>TBD</v>
          </cell>
        </row>
        <row r="191">
          <cell r="D191" t="str">
            <v>AC Input Power Freq. (Hz)</v>
          </cell>
          <cell r="E191" t="str">
            <v>* 전원 조건 (Hz)_x000D_
* 사양검증 : User Manual / Label Rating/제품규격서 표시 사항 확인 (PRT 사양 비교)</v>
          </cell>
          <cell r="F191" t="str">
            <v>N</v>
          </cell>
          <cell r="G191" t="str">
            <v>회로</v>
          </cell>
          <cell r="H191" t="str">
            <v/>
          </cell>
          <cell r="I191" t="str">
            <v>SELECT</v>
          </cell>
          <cell r="J191" t="str">
            <v>TBD</v>
          </cell>
          <cell r="K191" t="str">
            <v>TBD</v>
          </cell>
          <cell r="L191" t="str">
            <v>TBD</v>
          </cell>
          <cell r="M191" t="str">
            <v>TBD</v>
          </cell>
          <cell r="N191" t="str">
            <v>TBD</v>
          </cell>
          <cell r="O191" t="str">
            <v>TBD</v>
          </cell>
          <cell r="P191" t="str">
            <v>TBD</v>
          </cell>
          <cell r="Q191" t="str">
            <v>TBD</v>
          </cell>
          <cell r="R191" t="str">
            <v>TBD</v>
          </cell>
          <cell r="S191" t="str">
            <v>TBD</v>
          </cell>
          <cell r="T191" t="str">
            <v>TBD</v>
          </cell>
          <cell r="U191" t="str">
            <v>TBD</v>
          </cell>
          <cell r="V191" t="str">
            <v>TBD</v>
          </cell>
          <cell r="W191" t="str">
            <v>TBD</v>
          </cell>
          <cell r="X191" t="str">
            <v>TBD</v>
          </cell>
          <cell r="Y191" t="str">
            <v>TBD</v>
          </cell>
        </row>
        <row r="192">
          <cell r="D192" t="str">
            <v xml:space="preserve">SMPS/IP Board </v>
          </cell>
          <cell r="E192" t="str">
            <v/>
          </cell>
          <cell r="F192" t="str">
            <v>N</v>
          </cell>
          <cell r="G192" t="str">
            <v>회로</v>
          </cell>
          <cell r="H192" t="str">
            <v/>
          </cell>
          <cell r="I192" t="str">
            <v>SELECT</v>
          </cell>
          <cell r="J192" t="str">
            <v>SoluM</v>
          </cell>
          <cell r="K192" t="str">
            <v>SoluM</v>
          </cell>
          <cell r="L192" t="str">
            <v>SoluM</v>
          </cell>
          <cell r="M192" t="str">
            <v>SoluM</v>
          </cell>
          <cell r="N192" t="str">
            <v>SoluM</v>
          </cell>
          <cell r="O192" t="str">
            <v>SoluM</v>
          </cell>
          <cell r="P192" t="str">
            <v>SoluM</v>
          </cell>
          <cell r="Q192" t="str">
            <v>SoluM</v>
          </cell>
          <cell r="R192" t="str">
            <v>SoluM</v>
          </cell>
          <cell r="S192" t="str">
            <v>SoluM</v>
          </cell>
          <cell r="T192" t="str">
            <v>SoluM</v>
          </cell>
          <cell r="U192" t="str">
            <v>SoluM</v>
          </cell>
          <cell r="V192" t="str">
            <v>SoluM</v>
          </cell>
          <cell r="W192" t="str">
            <v>SoluM</v>
          </cell>
          <cell r="X192" t="str">
            <v>SoluM</v>
          </cell>
          <cell r="Y192" t="str">
            <v>SoluM</v>
          </cell>
        </row>
        <row r="193">
          <cell r="D193" t="str">
            <v>Security</v>
          </cell>
          <cell r="E193" t="str">
            <v/>
          </cell>
          <cell r="F193" t="str">
            <v>N</v>
          </cell>
          <cell r="G193" t="str">
            <v>기구</v>
          </cell>
          <cell r="H193" t="str">
            <v/>
          </cell>
          <cell r="I193" t="str">
            <v>NONE</v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</row>
        <row r="194">
          <cell r="D194" t="str">
            <v>Dimension (WxHxD)</v>
          </cell>
          <cell r="E194" t="str">
            <v>* HOTEL TV 모델의 경우, 기구개발담당자는 사양정합성 Check시 Drawing파일(pdf)을 엑셀에  필수로 개체삽입 할 것</v>
          </cell>
          <cell r="F194" t="str">
            <v>N</v>
          </cell>
          <cell r="G194" t="str">
            <v>기구</v>
          </cell>
          <cell r="H194" t="str">
            <v/>
          </cell>
          <cell r="I194" t="str">
            <v>NONE</v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</row>
        <row r="195">
          <cell r="D195" t="str">
            <v>Set Size without Stand (mm)</v>
          </cell>
          <cell r="E195" t="str">
            <v>* 사양검증 : User Manual /Packing Case/ 제품 규격서 표시 사항 확인 (PRT 사양 비교)_x000D_
※ PVI : Set without Stand (WxHxD)</v>
          </cell>
          <cell r="F195" t="str">
            <v>N</v>
          </cell>
          <cell r="G195" t="str">
            <v>기구</v>
          </cell>
          <cell r="H195" t="str">
            <v/>
          </cell>
          <cell r="I195" t="str">
            <v>TEXT</v>
          </cell>
          <cell r="J195" t="str">
            <v>1105.2 x 643.7 x 63.6</v>
          </cell>
          <cell r="K195" t="str">
            <v>972.4 x 569.0 x 60.6</v>
          </cell>
          <cell r="L195" t="str">
            <v>TBD</v>
          </cell>
          <cell r="M195" t="str">
            <v>TBD</v>
          </cell>
          <cell r="N195" t="str">
            <v>1105.2 x 643.7 x 63.6</v>
          </cell>
          <cell r="O195" t="str">
            <v>972.4 x 569.0 x 60.6</v>
          </cell>
          <cell r="P195" t="str">
            <v>TBD</v>
          </cell>
          <cell r="Q195" t="str">
            <v>TBD</v>
          </cell>
          <cell r="R195" t="str">
            <v>TBD</v>
          </cell>
          <cell r="S195" t="str">
            <v>TBD</v>
          </cell>
          <cell r="T195" t="str">
            <v>TBD</v>
          </cell>
          <cell r="U195" t="str">
            <v>TBD</v>
          </cell>
          <cell r="V195" t="str">
            <v>TBD</v>
          </cell>
          <cell r="W195" t="str">
            <v>TBD</v>
          </cell>
          <cell r="X195" t="str">
            <v>TBD</v>
          </cell>
          <cell r="Y195" t="str">
            <v>TBD</v>
          </cell>
        </row>
        <row r="196">
          <cell r="D196" t="str">
            <v>Set Size with Stand (mm)</v>
          </cell>
          <cell r="E196" t="str">
            <v>* 사양검증 : User Manual /Packing Case/ 제품 규격서 표시 사항 확인 (PRT 사양 비교)_x000D_
※ PVI : Set with Stand  (WxHxD)</v>
          </cell>
          <cell r="F196" t="str">
            <v>N</v>
          </cell>
          <cell r="G196" t="str">
            <v>기구</v>
          </cell>
          <cell r="H196" t="str">
            <v/>
          </cell>
          <cell r="I196" t="str">
            <v>TEXT</v>
          </cell>
          <cell r="J196" t="str">
            <v>1105.2 x 721.2 x 296.7</v>
          </cell>
          <cell r="K196" t="str">
            <v>972.4 x 645.5 x 296.7</v>
          </cell>
          <cell r="L196" t="str">
            <v>TBD</v>
          </cell>
          <cell r="M196" t="str">
            <v>TBD</v>
          </cell>
          <cell r="N196" t="str">
            <v>1105.2 x 721.2 x 296.7</v>
          </cell>
          <cell r="O196" t="str">
            <v>972.4 x 645.5 x 296.7</v>
          </cell>
          <cell r="P196" t="str">
            <v>TBD</v>
          </cell>
          <cell r="Q196" t="str">
            <v>TBD</v>
          </cell>
          <cell r="R196" t="str">
            <v>TBD</v>
          </cell>
          <cell r="S196" t="str">
            <v>TBD</v>
          </cell>
          <cell r="T196" t="str">
            <v>TBD</v>
          </cell>
          <cell r="U196" t="str">
            <v>TBD</v>
          </cell>
          <cell r="V196" t="str">
            <v>TBD</v>
          </cell>
          <cell r="W196" t="str">
            <v>TBD</v>
          </cell>
          <cell r="X196" t="str">
            <v>TBD</v>
          </cell>
          <cell r="Y196" t="str">
            <v>TBD</v>
          </cell>
        </row>
        <row r="197">
          <cell r="D197" t="str">
            <v>Package Size (mm)</v>
          </cell>
          <cell r="E197" t="str">
            <v>* 사양검증 : User Manual /Packing Case/ 제품 규격서 표시 사항 확인 (PRT 사양 비교)</v>
          </cell>
          <cell r="F197" t="str">
            <v>N</v>
          </cell>
          <cell r="G197" t="str">
            <v>기구</v>
          </cell>
          <cell r="H197" t="str">
            <v/>
          </cell>
          <cell r="I197" t="str">
            <v>TEXT</v>
          </cell>
          <cell r="J197" t="str">
            <v>1186.0 x 721.0 x 153.0</v>
          </cell>
          <cell r="K197" t="str">
            <v>1109.0 x 148.0 x 667.0</v>
          </cell>
          <cell r="L197" t="str">
            <v>TBD</v>
          </cell>
          <cell r="M197" t="str">
            <v>TBD</v>
          </cell>
          <cell r="N197" t="str">
            <v>1186.0 x 721.0 x 153.0</v>
          </cell>
          <cell r="O197" t="str">
            <v>1109.0 x 148.0 x 667.0</v>
          </cell>
          <cell r="P197" t="str">
            <v>TBD</v>
          </cell>
          <cell r="Q197" t="str">
            <v>TBD</v>
          </cell>
          <cell r="R197" t="str">
            <v>TBD</v>
          </cell>
          <cell r="S197" t="str">
            <v>TBD</v>
          </cell>
          <cell r="T197" t="str">
            <v>TBD</v>
          </cell>
          <cell r="U197" t="str">
            <v>TBD</v>
          </cell>
          <cell r="V197" t="str">
            <v>TBD</v>
          </cell>
          <cell r="W197" t="str">
            <v>TBD</v>
          </cell>
          <cell r="X197" t="str">
            <v>TBD</v>
          </cell>
          <cell r="Y197" t="str">
            <v>TBD</v>
          </cell>
        </row>
        <row r="198">
          <cell r="D198" t="str">
            <v>Stand Dim (WxD)</v>
          </cell>
          <cell r="E198" t="str">
            <v>SET 거치가 가능한 스탠드의 폭, 깊이 정보 (CDMS &gt; Stand Dimension Spec I/F)</v>
          </cell>
          <cell r="F198" t="str">
            <v>N</v>
          </cell>
          <cell r="G198" t="str">
            <v>기구</v>
          </cell>
          <cell r="H198" t="str">
            <v/>
          </cell>
          <cell r="I198" t="str">
            <v>NONE</v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</row>
        <row r="199">
          <cell r="D199" t="str">
            <v>Stand (Basic)</v>
          </cell>
          <cell r="E199" t="str">
            <v>"* SET 기본 거치 상태_x000D_
* Stand가 없는 경우 CDMS 를 통해 N/A 처리됨"</v>
          </cell>
          <cell r="F199" t="str">
            <v>N</v>
          </cell>
          <cell r="G199" t="str">
            <v>기구</v>
          </cell>
          <cell r="H199" t="str">
            <v/>
          </cell>
          <cell r="I199" t="str">
            <v>TEXT</v>
          </cell>
          <cell r="J199" t="str">
            <v>681.8 x 296.7</v>
          </cell>
          <cell r="K199" t="str">
            <v>681.8 x 296.7</v>
          </cell>
          <cell r="L199" t="str">
            <v/>
          </cell>
          <cell r="M199" t="str">
            <v/>
          </cell>
          <cell r="N199" t="str">
            <v>681.8 x 296.7</v>
          </cell>
          <cell r="O199" t="str">
            <v>681.8 x 296.7</v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</row>
        <row r="200">
          <cell r="D200" t="str">
            <v>Stand (Minimum)</v>
          </cell>
          <cell r="E200" t="str">
            <v>"* 변경 가능한 거치 상태 최소사이즈_x000D_
* Stand가 없는 경우 CDMS 를 통해 N/A 처리됨"</v>
          </cell>
          <cell r="F200" t="str">
            <v>N</v>
          </cell>
          <cell r="G200" t="str">
            <v>기구</v>
          </cell>
          <cell r="H200" t="str">
            <v/>
          </cell>
          <cell r="I200" t="str">
            <v>TEXT</v>
          </cell>
          <cell r="J200" t="str">
            <v>N/A</v>
          </cell>
          <cell r="K200" t="str">
            <v>N/A</v>
          </cell>
          <cell r="L200" t="str">
            <v/>
          </cell>
          <cell r="M200" t="str">
            <v/>
          </cell>
          <cell r="N200" t="str">
            <v>N/A</v>
          </cell>
          <cell r="O200" t="str">
            <v>N/A</v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</row>
        <row r="201">
          <cell r="D201" t="str">
            <v>Weight</v>
          </cell>
          <cell r="E201" t="str">
            <v/>
          </cell>
          <cell r="F201" t="str">
            <v>N</v>
          </cell>
          <cell r="G201" t="str">
            <v>기구</v>
          </cell>
          <cell r="H201" t="str">
            <v/>
          </cell>
          <cell r="I201" t="str">
            <v>NONE</v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</row>
        <row r="202">
          <cell r="D202" t="str">
            <v>Set Weight without Stand (kg)</v>
          </cell>
          <cell r="E202" t="str">
            <v>* 사양검증 : User Manual /Packing Case/ 제품 규격서 표시 사항 확인 (PRT 사양 비교)</v>
          </cell>
          <cell r="F202" t="str">
            <v>N</v>
          </cell>
          <cell r="G202" t="str">
            <v>기구</v>
          </cell>
          <cell r="H202" t="str">
            <v/>
          </cell>
          <cell r="I202" t="str">
            <v>TEXT</v>
          </cell>
          <cell r="J202" t="str">
            <v>13.0</v>
          </cell>
          <cell r="K202" t="str">
            <v>9.5</v>
          </cell>
          <cell r="L202" t="str">
            <v>TBD</v>
          </cell>
          <cell r="M202" t="str">
            <v>TBD</v>
          </cell>
          <cell r="N202" t="str">
            <v>13.0</v>
          </cell>
          <cell r="O202" t="str">
            <v>9.5</v>
          </cell>
          <cell r="P202" t="str">
            <v>TBD</v>
          </cell>
          <cell r="Q202" t="str">
            <v>TBD</v>
          </cell>
          <cell r="R202" t="str">
            <v>TBD</v>
          </cell>
          <cell r="S202" t="str">
            <v>TBD</v>
          </cell>
          <cell r="T202" t="str">
            <v>TBD</v>
          </cell>
          <cell r="U202" t="str">
            <v>TBD</v>
          </cell>
          <cell r="V202" t="str">
            <v>TBD</v>
          </cell>
          <cell r="W202" t="str">
            <v>TBD</v>
          </cell>
          <cell r="X202" t="str">
            <v>TBD</v>
          </cell>
          <cell r="Y202" t="str">
            <v>TBD</v>
          </cell>
        </row>
        <row r="203">
          <cell r="D203" t="str">
            <v>Set Weight with Stand (kg)</v>
          </cell>
          <cell r="E203" t="str">
            <v>* 사양검증 : User Manual /Packing Case/ 제품 규격서 표시 사항 확인 (PRT 사양 비교)</v>
          </cell>
          <cell r="F203" t="str">
            <v>N</v>
          </cell>
          <cell r="G203" t="str">
            <v>기구</v>
          </cell>
          <cell r="H203" t="str">
            <v/>
          </cell>
          <cell r="I203" t="str">
            <v>TEXT</v>
          </cell>
          <cell r="J203" t="str">
            <v>14.6</v>
          </cell>
          <cell r="K203" t="str">
            <v>11.1</v>
          </cell>
          <cell r="L203" t="str">
            <v>TBD</v>
          </cell>
          <cell r="M203" t="str">
            <v>TBD</v>
          </cell>
          <cell r="N203" t="str">
            <v>14.6</v>
          </cell>
          <cell r="O203" t="str">
            <v>11.1</v>
          </cell>
          <cell r="P203" t="str">
            <v>TBD</v>
          </cell>
          <cell r="Q203" t="str">
            <v>TBD</v>
          </cell>
          <cell r="R203" t="str">
            <v>TBD</v>
          </cell>
          <cell r="S203" t="str">
            <v>TBD</v>
          </cell>
          <cell r="T203" t="str">
            <v>TBD</v>
          </cell>
          <cell r="U203" t="str">
            <v>TBD</v>
          </cell>
          <cell r="V203" t="str">
            <v>TBD</v>
          </cell>
          <cell r="W203" t="str">
            <v>TBD</v>
          </cell>
          <cell r="X203" t="str">
            <v>TBD</v>
          </cell>
          <cell r="Y203" t="str">
            <v>TBD</v>
          </cell>
        </row>
        <row r="204">
          <cell r="D204" t="str">
            <v>Package Weight (kg)</v>
          </cell>
          <cell r="E204" t="str">
            <v>* 사양검증 : User Manual /Packing Case/ 제품 규격서 표시 사항 확인 (PRT 사양 비교)</v>
          </cell>
          <cell r="F204" t="str">
            <v>N</v>
          </cell>
          <cell r="G204" t="str">
            <v>기구</v>
          </cell>
          <cell r="H204" t="str">
            <v/>
          </cell>
          <cell r="I204" t="str">
            <v>TEXT</v>
          </cell>
          <cell r="J204" t="str">
            <v>17.1</v>
          </cell>
          <cell r="K204" t="str">
            <v>13.3</v>
          </cell>
          <cell r="L204" t="str">
            <v>TBD</v>
          </cell>
          <cell r="M204" t="str">
            <v>TBD</v>
          </cell>
          <cell r="N204" t="str">
            <v>17.1</v>
          </cell>
          <cell r="O204" t="str">
            <v>13.3</v>
          </cell>
          <cell r="P204" t="str">
            <v>TBD</v>
          </cell>
          <cell r="Q204" t="str">
            <v>TBD</v>
          </cell>
          <cell r="R204" t="str">
            <v>TBD</v>
          </cell>
          <cell r="S204" t="str">
            <v>TBD</v>
          </cell>
          <cell r="T204" t="str">
            <v>TBD</v>
          </cell>
          <cell r="U204" t="str">
            <v>TBD</v>
          </cell>
          <cell r="V204" t="str">
            <v>TBD</v>
          </cell>
          <cell r="W204" t="str">
            <v>TBD</v>
          </cell>
          <cell r="X204" t="str">
            <v>TBD</v>
          </cell>
          <cell r="Y204" t="str">
            <v>TBD</v>
          </cell>
        </row>
        <row r="205">
          <cell r="D205" t="str">
            <v>Loading Quantity</v>
          </cell>
          <cell r="E205" t="str">
            <v/>
          </cell>
          <cell r="F205" t="str">
            <v>N</v>
          </cell>
          <cell r="G205" t="str">
            <v>기구</v>
          </cell>
          <cell r="H205" t="str">
            <v/>
          </cell>
          <cell r="I205" t="str">
            <v>NONE</v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</row>
        <row r="206">
          <cell r="D206" t="str">
            <v>Accessory</v>
          </cell>
          <cell r="E206" t="str">
            <v/>
          </cell>
          <cell r="F206" t="str">
            <v>Y</v>
          </cell>
          <cell r="G206" t="str">
            <v>회로</v>
          </cell>
          <cell r="H206" t="str">
            <v/>
          </cell>
          <cell r="I206" t="str">
            <v>NONE</v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</row>
        <row r="207">
          <cell r="D207" t="str">
            <v>Voice Agent Support</v>
          </cell>
          <cell r="E207" t="str">
            <v>* 원거리 음성인식용 외장 Accessory인 Voice Agent와의 호환성 지원 여부</v>
          </cell>
          <cell r="F207" t="str">
            <v>Y</v>
          </cell>
          <cell r="G207" t="str">
            <v>S/W</v>
          </cell>
          <cell r="H207" t="str">
            <v/>
          </cell>
          <cell r="I207" t="str">
            <v>SELECT</v>
          </cell>
          <cell r="J207" t="str">
            <v>N/A</v>
          </cell>
          <cell r="K207" t="str">
            <v>N/A</v>
          </cell>
          <cell r="L207" t="str">
            <v>N/A</v>
          </cell>
          <cell r="M207" t="str">
            <v>N/A</v>
          </cell>
          <cell r="N207" t="str">
            <v>N/A</v>
          </cell>
          <cell r="O207" t="str">
            <v>N/A</v>
          </cell>
          <cell r="P207" t="str">
            <v>N/A</v>
          </cell>
          <cell r="Q207" t="str">
            <v>N/A</v>
          </cell>
          <cell r="R207" t="str">
            <v>N/A</v>
          </cell>
          <cell r="S207" t="str">
            <v>N/A</v>
          </cell>
          <cell r="T207" t="str">
            <v>N/A</v>
          </cell>
          <cell r="U207" t="str">
            <v>N/A</v>
          </cell>
          <cell r="V207" t="str">
            <v>N/A</v>
          </cell>
          <cell r="W207" t="str">
            <v>N/A</v>
          </cell>
          <cell r="X207" t="str">
            <v>N/A</v>
          </cell>
          <cell r="Y207" t="str">
            <v>N/A</v>
          </cell>
        </row>
        <row r="208">
          <cell r="D208" t="str">
            <v>Remote Controller Model</v>
          </cell>
          <cell r="E208" t="str">
            <v>* 리모컨 모델명 (배터리 포함)_x000D_
* Accessory 사양검증 : User Manual /QSG/ BOM 표시 사항 확인 (PRT 사양 비교)</v>
          </cell>
          <cell r="F208" t="str">
            <v>Y</v>
          </cell>
          <cell r="G208" t="str">
            <v>회로</v>
          </cell>
          <cell r="H208" t="str">
            <v/>
          </cell>
          <cell r="I208" t="str">
            <v>TEXT</v>
          </cell>
          <cell r="J208" t="str">
            <v>TM1240A</v>
          </cell>
          <cell r="K208" t="str">
            <v>TM1240A</v>
          </cell>
          <cell r="L208" t="str">
            <v>TM1240A</v>
          </cell>
          <cell r="M208" t="str">
            <v>TM1240A</v>
          </cell>
          <cell r="N208" t="str">
            <v>TM1240A</v>
          </cell>
          <cell r="O208" t="str">
            <v>TM1240A</v>
          </cell>
          <cell r="P208" t="str">
            <v>TM1240A</v>
          </cell>
          <cell r="Q208" t="str">
            <v>TM1240A</v>
          </cell>
          <cell r="R208" t="str">
            <v>TM1240A</v>
          </cell>
          <cell r="S208" t="str">
            <v>TM1240A</v>
          </cell>
          <cell r="T208" t="str">
            <v>TM1240A</v>
          </cell>
          <cell r="U208" t="str">
            <v>TM1240A</v>
          </cell>
          <cell r="V208" t="str">
            <v>TM1240A</v>
          </cell>
          <cell r="W208" t="str">
            <v>TM1240A</v>
          </cell>
          <cell r="X208" t="str">
            <v>TM1240A</v>
          </cell>
          <cell r="Y208" t="str">
            <v>TM1240A</v>
          </cell>
        </row>
        <row r="209">
          <cell r="D209" t="str">
            <v>Remote Controller Code No</v>
          </cell>
          <cell r="E209" t="str">
            <v/>
          </cell>
          <cell r="F209" t="str">
            <v>N</v>
          </cell>
          <cell r="G209" t="str">
            <v>회로</v>
          </cell>
          <cell r="H209" t="str">
            <v/>
          </cell>
          <cell r="I209" t="str">
            <v>TEXT</v>
          </cell>
          <cell r="J209" t="str">
            <v>BN59-01268D</v>
          </cell>
          <cell r="K209" t="str">
            <v>BN59-01268D</v>
          </cell>
          <cell r="L209" t="str">
            <v>BN59-01268D</v>
          </cell>
          <cell r="M209" t="str">
            <v>BN59-01268D</v>
          </cell>
          <cell r="N209" t="str">
            <v>BN59-01268D</v>
          </cell>
          <cell r="O209" t="str">
            <v>BN59-01268D</v>
          </cell>
          <cell r="P209" t="str">
            <v>BN59-01268D</v>
          </cell>
          <cell r="Q209" t="str">
            <v>BN59-01268D</v>
          </cell>
          <cell r="R209" t="str">
            <v>BN59-01268D</v>
          </cell>
          <cell r="S209" t="str">
            <v>BN59-01268D</v>
          </cell>
          <cell r="T209" t="str">
            <v>BN59-01268D</v>
          </cell>
          <cell r="U209" t="str">
            <v>BN59-01268D</v>
          </cell>
          <cell r="V209" t="str">
            <v>BN59-01268D</v>
          </cell>
          <cell r="W209" t="str">
            <v>BN59-01268D</v>
          </cell>
          <cell r="X209" t="str">
            <v>BN59-01268D</v>
          </cell>
          <cell r="Y209" t="str">
            <v>BN59-01268D</v>
          </cell>
        </row>
        <row r="210">
          <cell r="D210" t="str">
            <v>Battery (for Remote Control)</v>
          </cell>
          <cell r="E210" t="str">
            <v>* 배터리 Inbox 여부_x000D_
* Accessory 사양검증 : User Manual /QSG/ BOM 표시 사항 확인 (PRT 사양 비교)</v>
          </cell>
          <cell r="F210" t="str">
            <v>Y</v>
          </cell>
          <cell r="G210" t="str">
            <v>회로</v>
          </cell>
          <cell r="H210" t="str">
            <v/>
          </cell>
          <cell r="I210" t="str">
            <v>SELECT</v>
          </cell>
          <cell r="J210" t="str">
            <v>Yes</v>
          </cell>
          <cell r="K210" t="str">
            <v>Yes</v>
          </cell>
          <cell r="L210" t="str">
            <v>Yes</v>
          </cell>
          <cell r="M210" t="str">
            <v>Yes</v>
          </cell>
          <cell r="N210" t="str">
            <v>Yes</v>
          </cell>
          <cell r="O210" t="str">
            <v>Yes</v>
          </cell>
          <cell r="P210" t="str">
            <v>Yes</v>
          </cell>
          <cell r="Q210" t="str">
            <v>Yes</v>
          </cell>
          <cell r="R210" t="str">
            <v>Yes</v>
          </cell>
          <cell r="S210" t="str">
            <v>Yes</v>
          </cell>
          <cell r="T210" t="str">
            <v>Yes</v>
          </cell>
          <cell r="U210" t="str">
            <v>Yes</v>
          </cell>
          <cell r="V210" t="str">
            <v>Yes</v>
          </cell>
          <cell r="W210" t="str">
            <v>Yes</v>
          </cell>
          <cell r="X210" t="str">
            <v>Yes</v>
          </cell>
          <cell r="Y210" t="str">
            <v>Yes</v>
          </cell>
        </row>
        <row r="211">
          <cell r="D211" t="str">
            <v>Samsung Smart Remote (Included)</v>
          </cell>
          <cell r="E211" t="str">
            <v>* Smart TV 사용시 편리한 Smart Control Inbox 여부_x000D_
* Accessory 사양검증 : User Manual /QSG/ BOM 표시 사항 확인 (PRT 사양 비교)</v>
          </cell>
          <cell r="F211" t="str">
            <v>Y</v>
          </cell>
          <cell r="G211" t="str">
            <v>회로</v>
          </cell>
          <cell r="H211" t="str">
            <v/>
          </cell>
          <cell r="I211" t="str">
            <v>SELECT</v>
          </cell>
          <cell r="J211" t="str">
            <v>N/A</v>
          </cell>
          <cell r="K211" t="str">
            <v>N/A</v>
          </cell>
          <cell r="L211" t="str">
            <v>N/A</v>
          </cell>
          <cell r="M211" t="str">
            <v>N/A</v>
          </cell>
          <cell r="N211" t="str">
            <v>N/A</v>
          </cell>
          <cell r="O211" t="str">
            <v>N/A</v>
          </cell>
          <cell r="P211" t="str">
            <v>N/A</v>
          </cell>
          <cell r="Q211" t="str">
            <v>N/A</v>
          </cell>
          <cell r="R211" t="str">
            <v>N/A</v>
          </cell>
          <cell r="S211" t="str">
            <v>N/A</v>
          </cell>
          <cell r="T211" t="str">
            <v>N/A</v>
          </cell>
          <cell r="U211" t="str">
            <v>N/A</v>
          </cell>
          <cell r="V211" t="str">
            <v>N/A</v>
          </cell>
          <cell r="W211" t="str">
            <v>N/A</v>
          </cell>
          <cell r="X211" t="str">
            <v>N/A</v>
          </cell>
          <cell r="Y211" t="str">
            <v>N/A</v>
          </cell>
        </row>
        <row r="212">
          <cell r="D212" t="str">
            <v>No Gap Wall-mount</v>
          </cell>
          <cell r="E212" t="str">
            <v>* 심플 월 마운트 지원 여부</v>
          </cell>
          <cell r="F212" t="str">
            <v>Y</v>
          </cell>
          <cell r="G212" t="str">
            <v>기구</v>
          </cell>
          <cell r="H212" t="str">
            <v/>
          </cell>
          <cell r="I212" t="str">
            <v>SELECT</v>
          </cell>
          <cell r="J212" t="str">
            <v>N/A</v>
          </cell>
          <cell r="K212" t="str">
            <v>N/A</v>
          </cell>
          <cell r="L212" t="str">
            <v>N/A</v>
          </cell>
          <cell r="M212" t="str">
            <v>N/A</v>
          </cell>
          <cell r="N212" t="str">
            <v>N/A</v>
          </cell>
          <cell r="O212" t="str">
            <v>N/A</v>
          </cell>
          <cell r="P212" t="str">
            <v>N/A</v>
          </cell>
          <cell r="Q212" t="str">
            <v>N/A</v>
          </cell>
          <cell r="R212" t="str">
            <v>N/A</v>
          </cell>
          <cell r="S212" t="str">
            <v>N/A</v>
          </cell>
          <cell r="T212" t="str">
            <v>N/A</v>
          </cell>
          <cell r="U212" t="str">
            <v>N/A</v>
          </cell>
          <cell r="V212" t="str">
            <v>N/A</v>
          </cell>
          <cell r="W212" t="str">
            <v>N/A</v>
          </cell>
          <cell r="X212" t="str">
            <v>N/A</v>
          </cell>
          <cell r="Y212" t="str">
            <v>N/A</v>
          </cell>
        </row>
        <row r="213">
          <cell r="D213" t="str">
            <v>Optional Stand Support</v>
          </cell>
          <cell r="E213" t="str">
            <v>별매 스탠드 지원 여부 (Studio, Gravity, Floor)</v>
          </cell>
          <cell r="F213" t="str">
            <v>Y</v>
          </cell>
          <cell r="G213" t="str">
            <v>기구</v>
          </cell>
          <cell r="H213" t="str">
            <v/>
          </cell>
          <cell r="I213" t="str">
            <v>SELECT</v>
          </cell>
          <cell r="J213" t="str">
            <v>N/A</v>
          </cell>
          <cell r="K213" t="str">
            <v>N/A</v>
          </cell>
          <cell r="L213" t="str">
            <v>N/A</v>
          </cell>
          <cell r="M213" t="str">
            <v>N/A</v>
          </cell>
          <cell r="N213" t="str">
            <v>N/A</v>
          </cell>
          <cell r="O213" t="str">
            <v>N/A</v>
          </cell>
          <cell r="P213" t="str">
            <v>N/A</v>
          </cell>
          <cell r="Q213" t="str">
            <v>N/A</v>
          </cell>
          <cell r="R213" t="str">
            <v>N/A</v>
          </cell>
          <cell r="S213" t="str">
            <v>N/A</v>
          </cell>
          <cell r="T213" t="str">
            <v>N/A</v>
          </cell>
          <cell r="U213" t="str">
            <v>N/A</v>
          </cell>
          <cell r="V213" t="str">
            <v>N/A</v>
          </cell>
          <cell r="W213" t="str">
            <v>N/A</v>
          </cell>
          <cell r="X213" t="str">
            <v>N/A</v>
          </cell>
          <cell r="Y213" t="str">
            <v>N/A</v>
          </cell>
        </row>
        <row r="214">
          <cell r="D214" t="str">
            <v>Mini Wall Mount Support</v>
          </cell>
          <cell r="E214" t="str">
            <v>* Mini Wall Mount 지원 여부_x000D_
* Accessory 사양검증 : User Manual /QSG/ BOM 표시 사항 확인 (PRT 사양 비교)</v>
          </cell>
          <cell r="F214" t="str">
            <v>Y</v>
          </cell>
          <cell r="G214" t="str">
            <v>기구</v>
          </cell>
          <cell r="H214" t="str">
            <v/>
          </cell>
          <cell r="I214" t="str">
            <v>SELECT</v>
          </cell>
          <cell r="J214" t="str">
            <v>Yes</v>
          </cell>
          <cell r="K214" t="str">
            <v>Yes</v>
          </cell>
          <cell r="L214" t="str">
            <v>Yes</v>
          </cell>
          <cell r="M214" t="str">
            <v>Yes</v>
          </cell>
          <cell r="N214" t="str">
            <v>Yes</v>
          </cell>
          <cell r="O214" t="str">
            <v>Yes</v>
          </cell>
          <cell r="P214" t="str">
            <v>Yes</v>
          </cell>
          <cell r="Q214" t="str">
            <v>Yes</v>
          </cell>
          <cell r="R214" t="str">
            <v>Yes</v>
          </cell>
          <cell r="S214" t="str">
            <v>Yes</v>
          </cell>
          <cell r="T214" t="str">
            <v>Yes</v>
          </cell>
          <cell r="U214" t="str">
            <v>Yes</v>
          </cell>
          <cell r="V214" t="str">
            <v>Yes</v>
          </cell>
          <cell r="W214" t="str">
            <v>Yes</v>
          </cell>
          <cell r="X214" t="str">
            <v>Yes</v>
          </cell>
          <cell r="Y214" t="str">
            <v>Yes</v>
          </cell>
        </row>
        <row r="215">
          <cell r="D215" t="str">
            <v>VESA Wall Mount Support</v>
          </cell>
          <cell r="E215" t="str">
            <v>* Vesa 규격 Wall Mount 지원 여부_x000D_
* Accessory 사양검증 : User Manual /QSG/ BOM 표시 사항 확인 (PRT 사양 비교)</v>
          </cell>
          <cell r="F215" t="str">
            <v>Y</v>
          </cell>
          <cell r="G215" t="str">
            <v>기구</v>
          </cell>
          <cell r="H215" t="str">
            <v/>
          </cell>
          <cell r="I215" t="str">
            <v>SELECT</v>
          </cell>
          <cell r="J215" t="str">
            <v>Yes</v>
          </cell>
          <cell r="K215" t="str">
            <v>Yes</v>
          </cell>
          <cell r="L215" t="str">
            <v>Yes</v>
          </cell>
          <cell r="M215" t="str">
            <v>Yes</v>
          </cell>
          <cell r="N215" t="str">
            <v>Yes</v>
          </cell>
          <cell r="O215" t="str">
            <v>Yes</v>
          </cell>
          <cell r="P215" t="str">
            <v>Yes</v>
          </cell>
          <cell r="Q215" t="str">
            <v>Yes</v>
          </cell>
          <cell r="R215" t="str">
            <v>Yes</v>
          </cell>
          <cell r="S215" t="str">
            <v>Yes</v>
          </cell>
          <cell r="T215" t="str">
            <v>Yes</v>
          </cell>
          <cell r="U215" t="str">
            <v>Yes</v>
          </cell>
          <cell r="V215" t="str">
            <v>Yes</v>
          </cell>
          <cell r="W215" t="str">
            <v>Yes</v>
          </cell>
          <cell r="X215" t="str">
            <v>Yes</v>
          </cell>
          <cell r="Y215" t="str">
            <v>Yes</v>
          </cell>
        </row>
        <row r="216">
          <cell r="D216" t="str">
            <v>Customizable Bezel Support (The Frame)</v>
          </cell>
          <cell r="E216" t="str">
            <v>Customizable Bezel 지원 여부</v>
          </cell>
          <cell r="F216" t="str">
            <v>Y</v>
          </cell>
          <cell r="G216" t="str">
            <v>기구</v>
          </cell>
          <cell r="H216" t="str">
            <v/>
          </cell>
          <cell r="I216" t="str">
            <v>SELECT</v>
          </cell>
          <cell r="J216" t="str">
            <v>N/A</v>
          </cell>
          <cell r="K216" t="str">
            <v>N/A</v>
          </cell>
          <cell r="L216" t="str">
            <v>N/A</v>
          </cell>
          <cell r="M216" t="str">
            <v>N/A</v>
          </cell>
          <cell r="N216" t="str">
            <v>N/A</v>
          </cell>
          <cell r="O216" t="str">
            <v>N/A</v>
          </cell>
          <cell r="P216" t="str">
            <v>N/A</v>
          </cell>
          <cell r="Q216" t="str">
            <v>N/A</v>
          </cell>
          <cell r="R216" t="str">
            <v>N/A</v>
          </cell>
          <cell r="S216" t="str">
            <v>N/A</v>
          </cell>
          <cell r="T216" t="str">
            <v>N/A</v>
          </cell>
          <cell r="U216" t="str">
            <v>N/A</v>
          </cell>
          <cell r="V216" t="str">
            <v>N/A</v>
          </cell>
          <cell r="W216" t="str">
            <v>N/A</v>
          </cell>
          <cell r="X216" t="str">
            <v>N/A</v>
          </cell>
          <cell r="Y216" t="str">
            <v>N/A</v>
          </cell>
        </row>
        <row r="217">
          <cell r="D217" t="str">
            <v>TV Key Dongle (Included)</v>
          </cell>
          <cell r="E217" t="str">
            <v>* TV Key Dongle 인박스 여부</v>
          </cell>
          <cell r="F217" t="str">
            <v>Y</v>
          </cell>
          <cell r="G217" t="str">
            <v>회로</v>
          </cell>
          <cell r="H217" t="str">
            <v/>
          </cell>
          <cell r="I217" t="str">
            <v>SELECT</v>
          </cell>
          <cell r="J217" t="str">
            <v>N/A</v>
          </cell>
          <cell r="K217" t="str">
            <v>N/A</v>
          </cell>
          <cell r="L217" t="str">
            <v>N/A</v>
          </cell>
          <cell r="M217" t="str">
            <v>N/A</v>
          </cell>
          <cell r="N217" t="str">
            <v>N/A</v>
          </cell>
          <cell r="O217" t="str">
            <v>N/A</v>
          </cell>
          <cell r="P217" t="str">
            <v>N/A</v>
          </cell>
          <cell r="Q217" t="str">
            <v>N/A</v>
          </cell>
          <cell r="R217" t="str">
            <v>N/A</v>
          </cell>
          <cell r="S217" t="str">
            <v>N/A</v>
          </cell>
          <cell r="T217" t="str">
            <v>N/A</v>
          </cell>
          <cell r="U217" t="str">
            <v>N/A</v>
          </cell>
          <cell r="V217" t="str">
            <v>N/A</v>
          </cell>
          <cell r="W217" t="str">
            <v>N/A</v>
          </cell>
          <cell r="X217" t="str">
            <v>N/A</v>
          </cell>
          <cell r="Y217" t="str">
            <v>N/A</v>
          </cell>
        </row>
        <row r="218">
          <cell r="D218" t="str">
            <v>Composite to Scart Gender (Included)</v>
          </cell>
          <cell r="E218" t="str">
            <v>* Composite to Scart Gender 인박스 여부
Accessory 사양검증 : User Manual /QSG/ BOM 표시 사항 확인 (PRT 사양 비교)</v>
          </cell>
          <cell r="F218" t="str">
            <v>Y</v>
          </cell>
          <cell r="G218" t="str">
            <v>S/W</v>
          </cell>
          <cell r="H218" t="str">
            <v/>
          </cell>
          <cell r="I218" t="str">
            <v>SELECT</v>
          </cell>
          <cell r="J218" t="str">
            <v>N/A</v>
          </cell>
          <cell r="K218" t="str">
            <v>N/A</v>
          </cell>
          <cell r="L218" t="str">
            <v>N/A</v>
          </cell>
          <cell r="M218" t="str">
            <v>N/A</v>
          </cell>
          <cell r="N218" t="str">
            <v>N/A</v>
          </cell>
          <cell r="O218" t="str">
            <v>N/A</v>
          </cell>
          <cell r="P218" t="str">
            <v>N/A</v>
          </cell>
          <cell r="Q218" t="str">
            <v>N/A</v>
          </cell>
          <cell r="R218" t="str">
            <v>N/A</v>
          </cell>
          <cell r="S218" t="str">
            <v>N/A</v>
          </cell>
          <cell r="T218" t="str">
            <v>N/A</v>
          </cell>
          <cell r="U218" t="str">
            <v>N/A</v>
          </cell>
          <cell r="V218" t="str">
            <v>N/A</v>
          </cell>
          <cell r="W218" t="str">
            <v>N/A</v>
          </cell>
          <cell r="X218" t="str">
            <v>N/A</v>
          </cell>
          <cell r="Y218" t="str">
            <v>N/A</v>
          </cell>
        </row>
        <row r="219">
          <cell r="D219" t="str">
            <v>User Manual</v>
          </cell>
          <cell r="E219" t="str">
            <v>* 사용 설명서 인박스 여부_x000D_
* Accessory 사양검증 : User Manual /QSG/ BOM 표시 사항 확인 (PRT 사양 비교)</v>
          </cell>
          <cell r="F219" t="str">
            <v>Y</v>
          </cell>
          <cell r="G219" t="str">
            <v>회로</v>
          </cell>
          <cell r="H219" t="str">
            <v/>
          </cell>
          <cell r="I219" t="str">
            <v>SELECT</v>
          </cell>
          <cell r="J219" t="str">
            <v>Yes</v>
          </cell>
          <cell r="K219" t="str">
            <v>Yes</v>
          </cell>
          <cell r="L219" t="str">
            <v>Yes</v>
          </cell>
          <cell r="M219" t="str">
            <v>Yes</v>
          </cell>
          <cell r="N219" t="str">
            <v>Yes</v>
          </cell>
          <cell r="O219" t="str">
            <v>Yes</v>
          </cell>
          <cell r="P219" t="str">
            <v>Yes</v>
          </cell>
          <cell r="Q219" t="str">
            <v>Yes</v>
          </cell>
          <cell r="R219" t="str">
            <v>Yes</v>
          </cell>
          <cell r="S219" t="str">
            <v>Yes</v>
          </cell>
          <cell r="T219" t="str">
            <v>Yes</v>
          </cell>
          <cell r="U219" t="str">
            <v>Yes</v>
          </cell>
          <cell r="V219" t="str">
            <v>Yes</v>
          </cell>
          <cell r="W219" t="str">
            <v>Yes</v>
          </cell>
          <cell r="X219" t="str">
            <v>Yes</v>
          </cell>
          <cell r="Y219" t="str">
            <v>Yes</v>
          </cell>
        </row>
        <row r="220">
          <cell r="D220" t="str">
            <v>E-Manual</v>
          </cell>
          <cell r="E220" t="str">
            <v>* E-Manual 지원 여부_x000D_
* Accessory 사양검증 : User Manual /QSG/ BOM 표시 사항 확인 (PRT 사양 비교)</v>
          </cell>
          <cell r="F220" t="str">
            <v>Y</v>
          </cell>
          <cell r="G220" t="str">
            <v>회로</v>
          </cell>
          <cell r="H220" t="str">
            <v/>
          </cell>
          <cell r="I220" t="str">
            <v>SELECT</v>
          </cell>
          <cell r="J220" t="str">
            <v>Yes</v>
          </cell>
          <cell r="K220" t="str">
            <v>Yes</v>
          </cell>
          <cell r="L220" t="str">
            <v>Yes</v>
          </cell>
          <cell r="M220" t="str">
            <v>Yes</v>
          </cell>
          <cell r="N220" t="str">
            <v>Yes</v>
          </cell>
          <cell r="O220" t="str">
            <v>Yes</v>
          </cell>
          <cell r="P220" t="str">
            <v>Yes</v>
          </cell>
          <cell r="Q220" t="str">
            <v>Yes</v>
          </cell>
          <cell r="R220" t="str">
            <v>Yes</v>
          </cell>
          <cell r="S220" t="str">
            <v>Yes</v>
          </cell>
          <cell r="T220" t="str">
            <v>Yes</v>
          </cell>
          <cell r="U220" t="str">
            <v>Yes</v>
          </cell>
          <cell r="V220" t="str">
            <v>Yes</v>
          </cell>
          <cell r="W220" t="str">
            <v>Yes</v>
          </cell>
          <cell r="X220" t="str">
            <v>Yes</v>
          </cell>
          <cell r="Y220" t="str">
            <v>Yes</v>
          </cell>
        </row>
        <row r="221">
          <cell r="D221" t="str">
            <v>ANT-Cable</v>
          </cell>
          <cell r="E221" t="str">
            <v>* 안테나 케이블 인박스 여부 (국판)_x000D_
* Accessory 사양검증 : User Manual /QSG/ BOM 표시 사항 확인 (PRT 사양 비교)</v>
          </cell>
          <cell r="F221" t="str">
            <v>Y</v>
          </cell>
          <cell r="G221" t="str">
            <v>회로</v>
          </cell>
          <cell r="H221" t="str">
            <v/>
          </cell>
          <cell r="I221" t="str">
            <v>SELECT</v>
          </cell>
          <cell r="J221" t="str">
            <v>N/A</v>
          </cell>
          <cell r="K221" t="str">
            <v>N/A</v>
          </cell>
          <cell r="L221" t="str">
            <v>N/A</v>
          </cell>
          <cell r="M221" t="str">
            <v>N/A</v>
          </cell>
          <cell r="N221" t="str">
            <v>N/A</v>
          </cell>
          <cell r="O221" t="str">
            <v>N/A</v>
          </cell>
          <cell r="P221" t="str">
            <v>N/A</v>
          </cell>
          <cell r="Q221" t="str">
            <v>N/A</v>
          </cell>
          <cell r="R221" t="str">
            <v>N/A</v>
          </cell>
          <cell r="S221" t="str">
            <v>N/A</v>
          </cell>
          <cell r="T221" t="str">
            <v>N/A</v>
          </cell>
          <cell r="U221" t="str">
            <v>N/A</v>
          </cell>
          <cell r="V221" t="str">
            <v>N/A</v>
          </cell>
          <cell r="W221" t="str">
            <v>N/A</v>
          </cell>
          <cell r="X221" t="str">
            <v>N/A</v>
          </cell>
          <cell r="Y221" t="str">
            <v>N/A</v>
          </cell>
        </row>
        <row r="222">
          <cell r="D222" t="str">
            <v>Power Cable</v>
          </cell>
          <cell r="E222" t="str">
            <v>* 전원 케이블 인박스 여부_x000D_
* Accessory 사양검증 : User Manual /QSG/ BOM 표시 사항 확인 (PRT 사양 비교)</v>
          </cell>
          <cell r="F222" t="str">
            <v>Y</v>
          </cell>
          <cell r="G222" t="str">
            <v>회로</v>
          </cell>
          <cell r="H222" t="str">
            <v/>
          </cell>
          <cell r="I222" t="str">
            <v>SELECT</v>
          </cell>
          <cell r="J222" t="str">
            <v>Yes</v>
          </cell>
          <cell r="K222" t="str">
            <v>Yes</v>
          </cell>
          <cell r="L222" t="str">
            <v>Yes</v>
          </cell>
          <cell r="M222" t="str">
            <v>Yes</v>
          </cell>
          <cell r="N222" t="str">
            <v>Yes</v>
          </cell>
          <cell r="O222" t="str">
            <v>Yes</v>
          </cell>
          <cell r="P222" t="str">
            <v>Yes</v>
          </cell>
          <cell r="Q222" t="str">
            <v>Yes</v>
          </cell>
          <cell r="R222" t="str">
            <v>Yes</v>
          </cell>
          <cell r="S222" t="str">
            <v>Yes</v>
          </cell>
          <cell r="T222" t="str">
            <v>Yes</v>
          </cell>
          <cell r="U222" t="str">
            <v>Yes</v>
          </cell>
          <cell r="V222" t="str">
            <v>Yes</v>
          </cell>
          <cell r="W222" t="str">
            <v>Yes</v>
          </cell>
          <cell r="X222" t="str">
            <v>Yes</v>
          </cell>
          <cell r="Y222" t="str">
            <v>Yes</v>
          </cell>
        </row>
        <row r="223">
          <cell r="D223" t="str">
            <v>Slim Gender Cable</v>
          </cell>
          <cell r="E223" t="str">
            <v>* Slim Gender Cable 인박스 여부_x000D_
* Accessory 사양검증 : User Manual /QSG/ BOM 표시 사항 확인 (PRT 사양 비교)</v>
          </cell>
          <cell r="F223" t="str">
            <v>Y</v>
          </cell>
          <cell r="G223" t="str">
            <v>회로</v>
          </cell>
          <cell r="H223" t="str">
            <v/>
          </cell>
          <cell r="I223" t="str">
            <v>SELECT</v>
          </cell>
          <cell r="J223" t="str">
            <v>N/A</v>
          </cell>
          <cell r="K223" t="str">
            <v>N/A</v>
          </cell>
          <cell r="L223" t="str">
            <v>N/A</v>
          </cell>
          <cell r="M223" t="str">
            <v>N/A</v>
          </cell>
          <cell r="N223" t="str">
            <v>N/A</v>
          </cell>
          <cell r="O223" t="str">
            <v>N/A</v>
          </cell>
          <cell r="P223" t="str">
            <v>N/A</v>
          </cell>
          <cell r="Q223" t="str">
            <v>N/A</v>
          </cell>
          <cell r="R223" t="str">
            <v>N/A</v>
          </cell>
          <cell r="S223" t="str">
            <v>N/A</v>
          </cell>
          <cell r="T223" t="str">
            <v>N/A</v>
          </cell>
          <cell r="U223" t="str">
            <v>N/A</v>
          </cell>
          <cell r="V223" t="str">
            <v>N/A</v>
          </cell>
          <cell r="W223" t="str">
            <v>N/A</v>
          </cell>
          <cell r="X223" t="str">
            <v>N/A</v>
          </cell>
          <cell r="Y223" t="str">
            <v>N/A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30"/>
  <sheetViews>
    <sheetView showGridLines="0" topLeftCell="A21" workbookViewId="0">
      <selection activeCell="D30" sqref="D30"/>
    </sheetView>
  </sheetViews>
  <sheetFormatPr defaultColWidth="9" defaultRowHeight="12.75"/>
  <cols>
    <col min="1" max="1" width="4.5703125" style="13" customWidth="1"/>
    <col min="2" max="3" width="9" style="16"/>
    <col min="4" max="4" width="83.42578125" style="13" customWidth="1"/>
    <col min="5" max="16384" width="9" style="13"/>
  </cols>
  <sheetData>
    <row r="2" spans="2:4">
      <c r="B2" s="17" t="s">
        <v>155</v>
      </c>
      <c r="C2" s="17" t="s">
        <v>156</v>
      </c>
      <c r="D2" s="17" t="s">
        <v>157</v>
      </c>
    </row>
    <row r="3" spans="2:4">
      <c r="B3" s="15">
        <v>0.1</v>
      </c>
      <c r="C3" s="15">
        <v>171207</v>
      </c>
      <c r="D3" s="14" t="s">
        <v>158</v>
      </c>
    </row>
    <row r="4" spans="2:4">
      <c r="B4" s="15">
        <v>0.4</v>
      </c>
      <c r="C4" s="15">
        <v>180104</v>
      </c>
      <c r="D4" s="14" t="s">
        <v>435</v>
      </c>
    </row>
    <row r="5" spans="2:4">
      <c r="B5" s="15">
        <v>0.5</v>
      </c>
      <c r="C5" s="15">
        <v>180109</v>
      </c>
      <c r="D5" s="14" t="s">
        <v>436</v>
      </c>
    </row>
    <row r="6" spans="2:4" ht="76.5">
      <c r="B6" s="368">
        <v>0.6</v>
      </c>
      <c r="C6" s="368">
        <v>180126</v>
      </c>
      <c r="D6" s="369" t="s">
        <v>808</v>
      </c>
    </row>
    <row r="7" spans="2:4" ht="51">
      <c r="B7" s="368">
        <v>0.7</v>
      </c>
      <c r="C7" s="368">
        <v>180202</v>
      </c>
      <c r="D7" s="369" t="s">
        <v>1194</v>
      </c>
    </row>
    <row r="8" spans="2:4" ht="38.25">
      <c r="B8" s="370">
        <v>1</v>
      </c>
      <c r="C8" s="368">
        <v>180202</v>
      </c>
      <c r="D8" s="369" t="s">
        <v>953</v>
      </c>
    </row>
    <row r="9" spans="2:4" ht="25.5">
      <c r="B9" s="368">
        <v>1.1000000000000001</v>
      </c>
      <c r="C9" s="368">
        <v>180209</v>
      </c>
      <c r="D9" s="371" t="s">
        <v>954</v>
      </c>
    </row>
    <row r="10" spans="2:4">
      <c r="B10" s="368">
        <v>1.2</v>
      </c>
      <c r="C10" s="368">
        <v>180219</v>
      </c>
      <c r="D10" s="374" t="s">
        <v>955</v>
      </c>
    </row>
    <row r="11" spans="2:4" ht="51">
      <c r="B11" s="368">
        <v>1.3</v>
      </c>
      <c r="C11" s="368">
        <v>180222</v>
      </c>
      <c r="D11" s="369" t="s">
        <v>1181</v>
      </c>
    </row>
    <row r="12" spans="2:4" ht="63.75">
      <c r="B12" s="368">
        <v>1.4</v>
      </c>
      <c r="C12" s="368">
        <v>180305</v>
      </c>
      <c r="D12" s="369" t="s">
        <v>1187</v>
      </c>
    </row>
    <row r="13" spans="2:4" ht="63.75">
      <c r="B13" s="368">
        <v>1.5</v>
      </c>
      <c r="C13" s="368">
        <v>180308</v>
      </c>
      <c r="D13" s="369" t="s">
        <v>1195</v>
      </c>
    </row>
    <row r="14" spans="2:4">
      <c r="B14" s="368">
        <v>1.6</v>
      </c>
      <c r="C14" s="368">
        <v>180315</v>
      </c>
      <c r="D14" s="486" t="s">
        <v>1327</v>
      </c>
    </row>
    <row r="15" spans="2:4" ht="89.25">
      <c r="B15" s="368">
        <v>1.7</v>
      </c>
      <c r="C15" s="368">
        <v>180322</v>
      </c>
      <c r="D15" s="369" t="s">
        <v>1343</v>
      </c>
    </row>
    <row r="16" spans="2:4" ht="25.5">
      <c r="B16" s="368">
        <v>1.8</v>
      </c>
      <c r="C16" s="368">
        <v>180416</v>
      </c>
      <c r="D16" s="369" t="s">
        <v>1379</v>
      </c>
    </row>
    <row r="17" spans="2:4" ht="25.5">
      <c r="B17" s="368">
        <v>1.9</v>
      </c>
      <c r="C17" s="368">
        <v>180424</v>
      </c>
      <c r="D17" s="369" t="s">
        <v>1391</v>
      </c>
    </row>
    <row r="18" spans="2:4" ht="153">
      <c r="B18" s="507" t="s">
        <v>1399</v>
      </c>
      <c r="C18" s="368">
        <v>180524</v>
      </c>
      <c r="D18" s="369" t="s">
        <v>1400</v>
      </c>
    </row>
    <row r="19" spans="2:4" ht="178.5">
      <c r="B19" s="368">
        <v>2.1</v>
      </c>
      <c r="C19" s="368">
        <v>180604</v>
      </c>
      <c r="D19" s="369" t="s">
        <v>1414</v>
      </c>
    </row>
    <row r="20" spans="2:4">
      <c r="B20" s="368">
        <v>2.2000000000000002</v>
      </c>
      <c r="C20" s="368">
        <v>180607</v>
      </c>
      <c r="D20" s="486" t="s">
        <v>1418</v>
      </c>
    </row>
    <row r="21" spans="2:4">
      <c r="B21" s="368">
        <v>2.2999999999999998</v>
      </c>
      <c r="C21" s="368">
        <v>180612</v>
      </c>
      <c r="D21" s="486" t="s">
        <v>1419</v>
      </c>
    </row>
    <row r="22" spans="2:4">
      <c r="B22" s="368">
        <v>2.4</v>
      </c>
      <c r="C22" s="368">
        <v>180619</v>
      </c>
      <c r="D22" s="486" t="s">
        <v>1421</v>
      </c>
    </row>
    <row r="23" spans="2:4">
      <c r="B23" s="368">
        <v>2.5</v>
      </c>
      <c r="C23" s="368">
        <v>180629</v>
      </c>
      <c r="D23" s="486" t="s">
        <v>1422</v>
      </c>
    </row>
    <row r="24" spans="2:4">
      <c r="B24" s="368">
        <v>2.6</v>
      </c>
      <c r="C24" s="368">
        <v>180717</v>
      </c>
      <c r="D24" s="486" t="s">
        <v>1505</v>
      </c>
    </row>
    <row r="25" spans="2:4">
      <c r="B25" s="368">
        <v>2.7</v>
      </c>
      <c r="C25" s="368">
        <v>180717</v>
      </c>
      <c r="D25" s="486" t="s">
        <v>1543</v>
      </c>
    </row>
    <row r="26" spans="2:4">
      <c r="B26" s="368">
        <v>2.8</v>
      </c>
      <c r="C26" s="368">
        <v>180914</v>
      </c>
      <c r="D26" s="486" t="s">
        <v>1548</v>
      </c>
    </row>
    <row r="27" spans="2:4" ht="89.25">
      <c r="B27" s="368">
        <v>2.9</v>
      </c>
      <c r="C27" s="368">
        <v>180920</v>
      </c>
      <c r="D27" s="369" t="s">
        <v>1554</v>
      </c>
    </row>
    <row r="28" spans="2:4">
      <c r="B28" s="507" t="s">
        <v>1619</v>
      </c>
      <c r="C28" s="368">
        <v>181004</v>
      </c>
      <c r="D28" s="369" t="s">
        <v>1618</v>
      </c>
    </row>
    <row r="29" spans="2:4">
      <c r="B29" s="507" t="s">
        <v>1626</v>
      </c>
      <c r="C29" s="368">
        <v>181005</v>
      </c>
      <c r="D29" s="369" t="s">
        <v>1627</v>
      </c>
    </row>
    <row r="30" spans="2:4">
      <c r="B30" s="589">
        <v>3.2</v>
      </c>
      <c r="C30" s="327">
        <v>181016</v>
      </c>
      <c r="D30" s="579" t="s">
        <v>1641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82"/>
  <sheetViews>
    <sheetView zoomScale="55" zoomScaleNormal="55" zoomScaleSheetLayoutView="25" workbookViewId="0">
      <selection activeCell="L10" sqref="L10:M11"/>
    </sheetView>
  </sheetViews>
  <sheetFormatPr defaultColWidth="9" defaultRowHeight="20.100000000000001" customHeight="1" outlineLevelRow="1"/>
  <cols>
    <col min="1" max="1" width="1.140625" style="415" customWidth="1"/>
    <col min="2" max="2" width="13.7109375" style="415" bestFit="1" customWidth="1"/>
    <col min="3" max="3" width="16.42578125" style="412" customWidth="1"/>
    <col min="4" max="4" width="11.7109375" style="457" customWidth="1"/>
    <col min="5" max="5" width="10.5703125" style="456" bestFit="1" customWidth="1"/>
    <col min="6" max="6" width="13.140625" style="457" bestFit="1" customWidth="1"/>
    <col min="7" max="7" width="22.5703125" style="456" bestFit="1" customWidth="1"/>
    <col min="8" max="8" width="12.42578125" style="456" customWidth="1"/>
    <col min="9" max="10" width="10.42578125" style="456" customWidth="1"/>
    <col min="11" max="11" width="12.42578125" style="456" customWidth="1"/>
    <col min="12" max="12" width="13.42578125" style="413" customWidth="1"/>
    <col min="13" max="13" width="17.140625" style="413" bestFit="1" customWidth="1"/>
    <col min="14" max="24" width="13.42578125" style="413" customWidth="1"/>
    <col min="25" max="16384" width="9" style="417"/>
  </cols>
  <sheetData>
    <row r="1" spans="1:24" s="414" customFormat="1" ht="20.100000000000001" customHeight="1">
      <c r="A1" s="407"/>
      <c r="B1" s="407"/>
      <c r="C1" s="408"/>
      <c r="D1" s="409"/>
      <c r="E1" s="410"/>
      <c r="F1" s="411"/>
      <c r="G1" s="412"/>
      <c r="H1" s="412"/>
      <c r="I1" s="412"/>
      <c r="J1" s="412"/>
      <c r="K1" s="412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</row>
    <row r="2" spans="1:24" s="414" customFormat="1" ht="20.100000000000001" customHeight="1">
      <c r="A2" s="407"/>
      <c r="B2" s="407"/>
      <c r="C2" s="408"/>
      <c r="D2" s="409"/>
      <c r="E2" s="407"/>
      <c r="F2" s="411"/>
      <c r="G2" s="412"/>
      <c r="H2" s="412"/>
      <c r="I2" s="412"/>
      <c r="J2" s="412"/>
      <c r="K2" s="412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</row>
    <row r="3" spans="1:24" ht="70.5" customHeight="1">
      <c r="B3" s="896" t="s">
        <v>1326</v>
      </c>
      <c r="C3" s="897" t="s">
        <v>1320</v>
      </c>
      <c r="D3" s="898" t="s">
        <v>1321</v>
      </c>
      <c r="E3" s="892" t="s">
        <v>1196</v>
      </c>
      <c r="F3" s="892" t="s">
        <v>1324</v>
      </c>
      <c r="G3" s="892"/>
      <c r="H3" s="892"/>
      <c r="I3" s="892"/>
      <c r="J3" s="892"/>
      <c r="K3" s="892"/>
      <c r="L3" s="893" t="s">
        <v>1197</v>
      </c>
      <c r="M3" s="893"/>
      <c r="N3" s="416" t="s">
        <v>1198</v>
      </c>
      <c r="O3" s="893" t="s">
        <v>1199</v>
      </c>
      <c r="P3" s="893"/>
      <c r="Q3" s="893"/>
      <c r="R3" s="893"/>
      <c r="S3" s="893"/>
      <c r="T3" s="893"/>
      <c r="U3" s="893"/>
      <c r="V3" s="894" t="s">
        <v>1200</v>
      </c>
      <c r="W3" s="894"/>
      <c r="X3" s="894"/>
    </row>
    <row r="4" spans="1:24" ht="52.5" customHeight="1">
      <c r="B4" s="896"/>
      <c r="C4" s="897"/>
      <c r="D4" s="899"/>
      <c r="E4" s="896"/>
      <c r="F4" s="418" t="s">
        <v>1322</v>
      </c>
      <c r="G4" s="419" t="s">
        <v>1323</v>
      </c>
      <c r="H4" s="419" t="s">
        <v>1201</v>
      </c>
      <c r="I4" s="419" t="s">
        <v>1202</v>
      </c>
      <c r="J4" s="419" t="s">
        <v>1203</v>
      </c>
      <c r="K4" s="418" t="s">
        <v>1325</v>
      </c>
      <c r="L4" s="416" t="s">
        <v>1620</v>
      </c>
      <c r="M4" s="416" t="s">
        <v>1621</v>
      </c>
      <c r="N4" s="416" t="s">
        <v>1204</v>
      </c>
      <c r="O4" s="416" t="s">
        <v>1205</v>
      </c>
      <c r="P4" s="420" t="s">
        <v>1206</v>
      </c>
      <c r="Q4" s="416" t="s">
        <v>1207</v>
      </c>
      <c r="R4" s="416" t="s">
        <v>1208</v>
      </c>
      <c r="S4" s="416" t="s">
        <v>1209</v>
      </c>
      <c r="T4" s="416" t="s">
        <v>1210</v>
      </c>
      <c r="U4" s="416" t="s">
        <v>1211</v>
      </c>
      <c r="V4" s="416" t="s">
        <v>1212</v>
      </c>
      <c r="W4" s="416" t="s">
        <v>1213</v>
      </c>
      <c r="X4" s="416" t="s">
        <v>1214</v>
      </c>
    </row>
    <row r="5" spans="1:24" ht="65.099999999999994" hidden="1" customHeight="1" outlineLevel="1">
      <c r="B5" s="895" t="s">
        <v>1215</v>
      </c>
      <c r="C5" s="421" t="s">
        <v>1216</v>
      </c>
      <c r="D5" s="422" t="s">
        <v>1217</v>
      </c>
      <c r="E5" s="423" t="s">
        <v>1218</v>
      </c>
      <c r="F5" s="424">
        <v>82</v>
      </c>
      <c r="G5" s="423" t="s">
        <v>1219</v>
      </c>
      <c r="H5" s="423"/>
      <c r="I5" s="423"/>
      <c r="J5" s="423"/>
      <c r="K5" s="423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</row>
    <row r="6" spans="1:24" ht="65.099999999999994" hidden="1" customHeight="1" outlineLevel="1">
      <c r="B6" s="895"/>
      <c r="C6" s="426" t="s">
        <v>1221</v>
      </c>
      <c r="D6" s="422" t="s">
        <v>1220</v>
      </c>
      <c r="E6" s="423" t="s">
        <v>1218</v>
      </c>
      <c r="F6" s="424" t="s">
        <v>1222</v>
      </c>
      <c r="G6" s="424" t="s">
        <v>1223</v>
      </c>
      <c r="H6" s="423"/>
      <c r="I6" s="423"/>
      <c r="J6" s="423"/>
      <c r="K6" s="423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</row>
    <row r="7" spans="1:24" ht="65.099999999999994" hidden="1" customHeight="1" outlineLevel="1">
      <c r="B7" s="895"/>
      <c r="C7" s="426" t="s">
        <v>1224</v>
      </c>
      <c r="D7" s="422" t="s">
        <v>1224</v>
      </c>
      <c r="E7" s="423" t="s">
        <v>1225</v>
      </c>
      <c r="F7" s="424" t="s">
        <v>1226</v>
      </c>
      <c r="G7" s="424" t="s">
        <v>1227</v>
      </c>
      <c r="H7" s="423"/>
      <c r="I7" s="423"/>
      <c r="J7" s="423"/>
      <c r="K7" s="423"/>
      <c r="L7" s="425"/>
      <c r="M7" s="425"/>
      <c r="N7" s="425"/>
      <c r="O7" s="425"/>
      <c r="P7" s="425"/>
      <c r="Q7" s="425"/>
      <c r="R7" s="425"/>
      <c r="S7" s="425"/>
      <c r="T7" s="425"/>
      <c r="U7" s="425"/>
      <c r="V7" s="425"/>
      <c r="W7" s="425"/>
      <c r="X7" s="425"/>
    </row>
    <row r="8" spans="1:24" s="434" customFormat="1" ht="65.099999999999994" hidden="1" customHeight="1" outlineLevel="1">
      <c r="A8" s="427"/>
      <c r="B8" s="895"/>
      <c r="C8" s="428" t="s">
        <v>1228</v>
      </c>
      <c r="D8" s="429" t="s">
        <v>1220</v>
      </c>
      <c r="E8" s="430" t="s">
        <v>1225</v>
      </c>
      <c r="F8" s="431">
        <v>98</v>
      </c>
      <c r="G8" s="431" t="s">
        <v>1229</v>
      </c>
      <c r="H8" s="430">
        <v>120</v>
      </c>
      <c r="I8" s="430">
        <v>450</v>
      </c>
      <c r="J8" s="432">
        <v>1000</v>
      </c>
      <c r="K8" s="433" t="s">
        <v>1230</v>
      </c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</row>
    <row r="9" spans="1:24" ht="65.099999999999994" hidden="1" customHeight="1" outlineLevel="1">
      <c r="B9" s="435" t="s">
        <v>1231</v>
      </c>
      <c r="C9" s="428" t="s">
        <v>1232</v>
      </c>
      <c r="D9" s="436" t="s">
        <v>1232</v>
      </c>
      <c r="E9" s="425" t="s">
        <v>1225</v>
      </c>
      <c r="F9" s="431" t="s">
        <v>1233</v>
      </c>
      <c r="G9" s="437" t="s">
        <v>1234</v>
      </c>
      <c r="H9" s="425">
        <v>60</v>
      </c>
      <c r="I9" s="425">
        <v>350</v>
      </c>
      <c r="J9" s="425" t="s">
        <v>1235</v>
      </c>
      <c r="K9" s="425" t="s">
        <v>1235</v>
      </c>
      <c r="L9" s="425"/>
      <c r="M9" s="425"/>
      <c r="N9" s="425"/>
      <c r="O9" s="425"/>
      <c r="P9" s="425"/>
      <c r="Q9" s="425"/>
      <c r="R9" s="425"/>
      <c r="S9" s="425"/>
      <c r="T9" s="425"/>
      <c r="U9" s="425"/>
      <c r="V9" s="425"/>
      <c r="W9" s="425"/>
      <c r="X9" s="425"/>
    </row>
    <row r="10" spans="1:24" ht="65.099999999999994" customHeight="1" collapsed="1">
      <c r="B10" s="930" t="s">
        <v>1617</v>
      </c>
      <c r="C10" s="906" t="s">
        <v>1611</v>
      </c>
      <c r="D10" s="906" t="s">
        <v>1611</v>
      </c>
      <c r="E10" s="918" t="s">
        <v>863</v>
      </c>
      <c r="F10" s="431">
        <v>85</v>
      </c>
      <c r="G10" s="923" t="s">
        <v>1605</v>
      </c>
      <c r="H10" s="583" t="s">
        <v>1612</v>
      </c>
      <c r="I10" s="583" t="s">
        <v>1613</v>
      </c>
      <c r="J10" s="583">
        <v>1.25</v>
      </c>
      <c r="K10" s="583" t="s">
        <v>1606</v>
      </c>
      <c r="L10" s="926" t="s">
        <v>1614</v>
      </c>
      <c r="M10" s="927"/>
      <c r="N10" s="430"/>
      <c r="O10" s="442" t="s">
        <v>1607</v>
      </c>
      <c r="P10" s="583"/>
      <c r="Q10" s="583"/>
      <c r="R10" s="583"/>
      <c r="S10" s="430"/>
      <c r="T10" s="583"/>
      <c r="U10" s="442" t="s">
        <v>1607</v>
      </c>
      <c r="V10" s="583"/>
      <c r="W10" s="430"/>
      <c r="X10" s="442" t="s">
        <v>1607</v>
      </c>
    </row>
    <row r="11" spans="1:24" ht="65.099999999999994" customHeight="1">
      <c r="B11" s="931"/>
      <c r="C11" s="907"/>
      <c r="D11" s="907"/>
      <c r="E11" s="920"/>
      <c r="F11" s="431">
        <v>82</v>
      </c>
      <c r="G11" s="924"/>
      <c r="H11" s="583" t="s">
        <v>1612</v>
      </c>
      <c r="I11" s="583" t="s">
        <v>1608</v>
      </c>
      <c r="J11" s="583">
        <v>1.25</v>
      </c>
      <c r="K11" s="583" t="s">
        <v>1606</v>
      </c>
      <c r="L11" s="928"/>
      <c r="M11" s="929"/>
      <c r="N11" s="430"/>
      <c r="O11" s="442" t="s">
        <v>1607</v>
      </c>
      <c r="P11" s="583"/>
      <c r="Q11" s="583"/>
      <c r="R11" s="583"/>
      <c r="S11" s="430"/>
      <c r="T11" s="583"/>
      <c r="U11" s="442" t="s">
        <v>1607</v>
      </c>
      <c r="V11" s="583"/>
      <c r="W11" s="430"/>
      <c r="X11" s="442" t="s">
        <v>1607</v>
      </c>
    </row>
    <row r="12" spans="1:24" ht="65.099999999999994" customHeight="1">
      <c r="B12" s="931"/>
      <c r="C12" s="907"/>
      <c r="D12" s="907"/>
      <c r="E12" s="920"/>
      <c r="F12" s="431">
        <v>75</v>
      </c>
      <c r="G12" s="924"/>
      <c r="H12" s="583" t="s">
        <v>1609</v>
      </c>
      <c r="I12" s="583" t="s">
        <v>1613</v>
      </c>
      <c r="J12" s="583">
        <v>1.25</v>
      </c>
      <c r="K12" s="583" t="s">
        <v>1606</v>
      </c>
      <c r="L12" s="585"/>
      <c r="M12" s="442" t="s">
        <v>1615</v>
      </c>
      <c r="N12" s="430"/>
      <c r="O12" s="583"/>
      <c r="P12" s="583"/>
      <c r="Q12" s="583"/>
      <c r="R12" s="583"/>
      <c r="S12" s="442" t="s">
        <v>1607</v>
      </c>
      <c r="T12" s="583"/>
      <c r="U12" s="583"/>
      <c r="V12" s="583"/>
      <c r="W12" s="442" t="s">
        <v>1607</v>
      </c>
      <c r="X12" s="583"/>
    </row>
    <row r="13" spans="1:24" ht="65.099999999999994" customHeight="1">
      <c r="B13" s="931"/>
      <c r="C13" s="908"/>
      <c r="D13" s="908"/>
      <c r="E13" s="919"/>
      <c r="F13" s="431">
        <v>65</v>
      </c>
      <c r="G13" s="925"/>
      <c r="H13" s="583" t="s">
        <v>1609</v>
      </c>
      <c r="I13" s="583" t="s">
        <v>1608</v>
      </c>
      <c r="J13" s="583">
        <v>1.25</v>
      </c>
      <c r="K13" s="583" t="s">
        <v>1606</v>
      </c>
      <c r="L13" s="442" t="s">
        <v>1616</v>
      </c>
      <c r="M13" s="585"/>
      <c r="N13" s="442" t="s">
        <v>1610</v>
      </c>
      <c r="O13" s="583"/>
      <c r="P13" s="583"/>
      <c r="Q13" s="583"/>
      <c r="R13" s="583"/>
      <c r="S13" s="442" t="s">
        <v>1607</v>
      </c>
      <c r="T13" s="583"/>
      <c r="U13" s="583"/>
      <c r="V13" s="583"/>
      <c r="W13" s="442" t="s">
        <v>1607</v>
      </c>
      <c r="X13" s="583"/>
    </row>
    <row r="14" spans="1:24" ht="65.099999999999994" customHeight="1">
      <c r="B14" s="931"/>
      <c r="C14" s="908" t="s">
        <v>1236</v>
      </c>
      <c r="D14" s="586" t="s">
        <v>1237</v>
      </c>
      <c r="E14" s="920" t="s">
        <v>863</v>
      </c>
      <c r="F14" s="587">
        <v>75</v>
      </c>
      <c r="G14" s="924" t="s">
        <v>1238</v>
      </c>
      <c r="H14" s="582" t="s">
        <v>1239</v>
      </c>
      <c r="I14" s="582" t="s">
        <v>1240</v>
      </c>
      <c r="J14" s="582">
        <v>1.25</v>
      </c>
      <c r="K14" s="582" t="s">
        <v>1241</v>
      </c>
      <c r="L14" s="588"/>
      <c r="M14" s="581" t="s">
        <v>1242</v>
      </c>
      <c r="N14" s="580"/>
      <c r="O14" s="582"/>
      <c r="P14" s="582"/>
      <c r="Q14" s="582"/>
      <c r="R14" s="582"/>
      <c r="S14" s="581" t="s">
        <v>1243</v>
      </c>
      <c r="T14" s="582"/>
      <c r="U14" s="582"/>
      <c r="V14" s="582"/>
      <c r="W14" s="581" t="s">
        <v>1243</v>
      </c>
      <c r="X14" s="582"/>
    </row>
    <row r="15" spans="1:24" ht="65.099999999999994" customHeight="1">
      <c r="B15" s="931"/>
      <c r="C15" s="915"/>
      <c r="D15" s="436"/>
      <c r="E15" s="920"/>
      <c r="F15" s="431">
        <v>65</v>
      </c>
      <c r="G15" s="933"/>
      <c r="H15" s="425" t="s">
        <v>1239</v>
      </c>
      <c r="I15" s="425" t="s">
        <v>1240</v>
      </c>
      <c r="J15" s="425">
        <v>1.25</v>
      </c>
      <c r="K15" s="425" t="s">
        <v>1244</v>
      </c>
      <c r="L15" s="442" t="s">
        <v>1245</v>
      </c>
      <c r="M15" s="441"/>
      <c r="N15" s="442" t="s">
        <v>1246</v>
      </c>
      <c r="O15" s="425"/>
      <c r="P15" s="425"/>
      <c r="Q15" s="425"/>
      <c r="R15" s="425"/>
      <c r="S15" s="442" t="s">
        <v>1243</v>
      </c>
      <c r="T15" s="425"/>
      <c r="U15" s="425"/>
      <c r="V15" s="425"/>
      <c r="W15" s="442" t="s">
        <v>1243</v>
      </c>
      <c r="X15" s="425"/>
    </row>
    <row r="16" spans="1:24" s="434" customFormat="1" ht="65.099999999999994" customHeight="1">
      <c r="A16" s="427"/>
      <c r="B16" s="931"/>
      <c r="C16" s="915"/>
      <c r="D16" s="436"/>
      <c r="E16" s="919"/>
      <c r="F16" s="437">
        <v>55</v>
      </c>
      <c r="G16" s="934"/>
      <c r="H16" s="425" t="s">
        <v>1247</v>
      </c>
      <c r="I16" s="425" t="s">
        <v>1240</v>
      </c>
      <c r="J16" s="443">
        <v>1.25</v>
      </c>
      <c r="K16" s="425" t="s">
        <v>1241</v>
      </c>
      <c r="L16" s="442" t="s">
        <v>1248</v>
      </c>
      <c r="M16" s="441"/>
      <c r="N16" s="442" t="s">
        <v>1246</v>
      </c>
      <c r="O16" s="430"/>
      <c r="P16" s="430"/>
      <c r="Q16" s="442" t="s">
        <v>1249</v>
      </c>
      <c r="R16" s="430"/>
      <c r="S16" s="430"/>
      <c r="T16" s="430"/>
      <c r="U16" s="430"/>
      <c r="V16" s="442" t="s">
        <v>1249</v>
      </c>
      <c r="W16" s="430"/>
      <c r="X16" s="430"/>
    </row>
    <row r="17" spans="1:24" s="434" customFormat="1" ht="65.099999999999994" customHeight="1">
      <c r="A17" s="427"/>
      <c r="B17" s="931"/>
      <c r="C17" s="913" t="s">
        <v>1328</v>
      </c>
      <c r="D17" s="444" t="s">
        <v>1250</v>
      </c>
      <c r="E17" s="909" t="s">
        <v>1252</v>
      </c>
      <c r="F17" s="431">
        <v>65</v>
      </c>
      <c r="G17" s="904" t="s">
        <v>1253</v>
      </c>
      <c r="H17" s="430" t="s">
        <v>1239</v>
      </c>
      <c r="I17" s="430" t="s">
        <v>1254</v>
      </c>
      <c r="J17" s="432">
        <v>1.25</v>
      </c>
      <c r="K17" s="430" t="s">
        <v>1255</v>
      </c>
      <c r="L17" s="442" t="s">
        <v>1245</v>
      </c>
      <c r="M17" s="430"/>
      <c r="N17" s="442" t="s">
        <v>1256</v>
      </c>
      <c r="O17" s="430"/>
      <c r="P17" s="430"/>
      <c r="Q17" s="430"/>
      <c r="R17" s="430"/>
      <c r="S17" s="442" t="s">
        <v>1257</v>
      </c>
      <c r="T17" s="430"/>
      <c r="U17" s="430"/>
      <c r="V17" s="430"/>
      <c r="W17" s="430"/>
      <c r="X17" s="430"/>
    </row>
    <row r="18" spans="1:24" s="434" customFormat="1" ht="65.099999999999994" customHeight="1">
      <c r="A18" s="427"/>
      <c r="B18" s="931"/>
      <c r="C18" s="915"/>
      <c r="D18" s="440" t="s">
        <v>1251</v>
      </c>
      <c r="E18" s="911"/>
      <c r="F18" s="431">
        <v>55</v>
      </c>
      <c r="G18" s="905"/>
      <c r="H18" s="430" t="s">
        <v>1247</v>
      </c>
      <c r="I18" s="430" t="s">
        <v>1240</v>
      </c>
      <c r="J18" s="432">
        <v>1.25</v>
      </c>
      <c r="K18" s="430" t="s">
        <v>1255</v>
      </c>
      <c r="L18" s="442" t="s">
        <v>1245</v>
      </c>
      <c r="M18" s="430"/>
      <c r="N18" s="442" t="s">
        <v>1256</v>
      </c>
      <c r="O18" s="430"/>
      <c r="P18" s="430"/>
      <c r="Q18" s="442" t="s">
        <v>1243</v>
      </c>
      <c r="R18" s="430"/>
      <c r="S18" s="430"/>
      <c r="T18" s="430"/>
      <c r="U18" s="430"/>
      <c r="V18" s="430"/>
      <c r="W18" s="430"/>
      <c r="X18" s="430"/>
    </row>
    <row r="19" spans="1:24" s="434" customFormat="1" ht="65.099999999999994" hidden="1" customHeight="1" outlineLevel="1">
      <c r="A19" s="427"/>
      <c r="B19" s="931"/>
      <c r="C19" s="906" t="s">
        <v>1258</v>
      </c>
      <c r="D19" s="440"/>
      <c r="E19" s="909" t="s">
        <v>863</v>
      </c>
      <c r="F19" s="431">
        <v>82</v>
      </c>
      <c r="G19" s="900" t="s">
        <v>1259</v>
      </c>
      <c r="H19" s="430" t="s">
        <v>1260</v>
      </c>
      <c r="I19" s="430" t="s">
        <v>1240</v>
      </c>
      <c r="J19" s="432">
        <v>1.25</v>
      </c>
      <c r="K19" s="430" t="s">
        <v>1255</v>
      </c>
      <c r="L19" s="430"/>
      <c r="M19" s="430"/>
      <c r="N19" s="430"/>
      <c r="O19" s="442" t="s">
        <v>1261</v>
      </c>
      <c r="P19" s="430"/>
      <c r="Q19" s="430"/>
      <c r="R19" s="430"/>
      <c r="S19" s="430"/>
      <c r="T19" s="430"/>
      <c r="U19" s="442" t="s">
        <v>1257</v>
      </c>
      <c r="V19" s="430"/>
      <c r="W19" s="430"/>
      <c r="X19" s="430"/>
    </row>
    <row r="20" spans="1:24" s="434" customFormat="1" ht="65.099999999999994" hidden="1" customHeight="1" outlineLevel="1">
      <c r="A20" s="427"/>
      <c r="B20" s="931"/>
      <c r="C20" s="907"/>
      <c r="D20" s="440"/>
      <c r="E20" s="910"/>
      <c r="F20" s="431">
        <v>75</v>
      </c>
      <c r="G20" s="912"/>
      <c r="H20" s="430" t="s">
        <v>1239</v>
      </c>
      <c r="I20" s="430" t="s">
        <v>1254</v>
      </c>
      <c r="J20" s="432">
        <v>1.25</v>
      </c>
      <c r="K20" s="430" t="s">
        <v>1255</v>
      </c>
      <c r="L20" s="441"/>
      <c r="M20" s="441"/>
      <c r="N20" s="430"/>
      <c r="O20" s="430"/>
      <c r="P20" s="430"/>
      <c r="Q20" s="430"/>
      <c r="R20" s="430"/>
      <c r="S20" s="442" t="s">
        <v>1257</v>
      </c>
      <c r="T20" s="430"/>
      <c r="U20" s="430"/>
      <c r="V20" s="430"/>
      <c r="W20" s="430"/>
      <c r="X20" s="430"/>
    </row>
    <row r="21" spans="1:24" s="434" customFormat="1" ht="65.099999999999994" hidden="1" customHeight="1" outlineLevel="1">
      <c r="A21" s="427"/>
      <c r="B21" s="931"/>
      <c r="C21" s="907"/>
      <c r="D21" s="440"/>
      <c r="E21" s="910"/>
      <c r="F21" s="431">
        <v>65</v>
      </c>
      <c r="G21" s="912"/>
      <c r="H21" s="430" t="s">
        <v>1262</v>
      </c>
      <c r="I21" s="430" t="s">
        <v>1240</v>
      </c>
      <c r="J21" s="432">
        <v>1.25</v>
      </c>
      <c r="K21" s="430" t="s">
        <v>1255</v>
      </c>
      <c r="L21" s="441"/>
      <c r="M21" s="441"/>
      <c r="N21" s="442" t="s">
        <v>1256</v>
      </c>
      <c r="O21" s="430"/>
      <c r="P21" s="430"/>
      <c r="Q21" s="430"/>
      <c r="R21" s="430"/>
      <c r="S21" s="442" t="s">
        <v>1257</v>
      </c>
      <c r="T21" s="430"/>
      <c r="U21" s="430"/>
      <c r="V21" s="430"/>
      <c r="W21" s="430"/>
      <c r="X21" s="430"/>
    </row>
    <row r="22" spans="1:24" s="434" customFormat="1" ht="65.099999999999994" hidden="1" customHeight="1" outlineLevel="1">
      <c r="A22" s="427"/>
      <c r="B22" s="931"/>
      <c r="C22" s="908"/>
      <c r="D22" s="440"/>
      <c r="E22" s="911"/>
      <c r="F22" s="431">
        <v>55</v>
      </c>
      <c r="G22" s="901"/>
      <c r="H22" s="430" t="s">
        <v>1247</v>
      </c>
      <c r="I22" s="430" t="s">
        <v>1254</v>
      </c>
      <c r="J22" s="432">
        <v>1.25</v>
      </c>
      <c r="K22" s="430" t="s">
        <v>1255</v>
      </c>
      <c r="L22" s="441"/>
      <c r="M22" s="441"/>
      <c r="N22" s="442" t="s">
        <v>1263</v>
      </c>
      <c r="O22" s="430"/>
      <c r="P22" s="430"/>
      <c r="Q22" s="442" t="s">
        <v>1243</v>
      </c>
      <c r="R22" s="430"/>
      <c r="S22" s="430"/>
      <c r="T22" s="430"/>
      <c r="U22" s="430"/>
      <c r="V22" s="430"/>
      <c r="W22" s="430"/>
      <c r="X22" s="430"/>
    </row>
    <row r="23" spans="1:24" ht="65.099999999999994" customHeight="1" collapsed="1">
      <c r="B23" s="931"/>
      <c r="C23" s="913" t="s">
        <v>1337</v>
      </c>
      <c r="D23" s="429" t="s">
        <v>1264</v>
      </c>
      <c r="E23" s="914" t="s">
        <v>1265</v>
      </c>
      <c r="F23" s="445">
        <v>75</v>
      </c>
      <c r="G23" s="900" t="s">
        <v>1266</v>
      </c>
      <c r="H23" s="430" t="s">
        <v>1239</v>
      </c>
      <c r="I23" s="430" t="s">
        <v>1240</v>
      </c>
      <c r="J23" s="432">
        <v>1.25</v>
      </c>
      <c r="K23" s="430" t="s">
        <v>1255</v>
      </c>
      <c r="L23" s="425"/>
      <c r="M23" s="442" t="s">
        <v>1267</v>
      </c>
      <c r="N23" s="430"/>
      <c r="O23" s="430"/>
      <c r="P23" s="430"/>
      <c r="Q23" s="430"/>
      <c r="R23" s="430"/>
      <c r="S23" s="442" t="s">
        <v>1257</v>
      </c>
      <c r="T23" s="425"/>
      <c r="U23" s="425"/>
      <c r="V23" s="425"/>
      <c r="W23" s="425"/>
      <c r="X23" s="425"/>
    </row>
    <row r="24" spans="1:24" ht="65.099999999999994" customHeight="1">
      <c r="B24" s="931"/>
      <c r="C24" s="913"/>
      <c r="D24" s="446"/>
      <c r="E24" s="914"/>
      <c r="F24" s="445">
        <v>65</v>
      </c>
      <c r="G24" s="912"/>
      <c r="H24" s="430" t="s">
        <v>1262</v>
      </c>
      <c r="I24" s="430" t="s">
        <v>1240</v>
      </c>
      <c r="J24" s="432">
        <v>1.25</v>
      </c>
      <c r="K24" s="430" t="s">
        <v>1255</v>
      </c>
      <c r="L24" s="442" t="s">
        <v>1245</v>
      </c>
      <c r="M24" s="425"/>
      <c r="N24" s="442" t="s">
        <v>1256</v>
      </c>
      <c r="O24" s="430"/>
      <c r="P24" s="430"/>
      <c r="Q24" s="430"/>
      <c r="R24" s="430"/>
      <c r="S24" s="442" t="s">
        <v>1257</v>
      </c>
      <c r="T24" s="425"/>
      <c r="U24" s="425"/>
      <c r="V24" s="425"/>
      <c r="W24" s="425"/>
      <c r="X24" s="425"/>
    </row>
    <row r="25" spans="1:24" ht="65.099999999999994" customHeight="1">
      <c r="B25" s="931"/>
      <c r="C25" s="913"/>
      <c r="D25" s="440"/>
      <c r="E25" s="914"/>
      <c r="F25" s="447">
        <v>55</v>
      </c>
      <c r="G25" s="901"/>
      <c r="H25" s="430" t="s">
        <v>1247</v>
      </c>
      <c r="I25" s="430" t="s">
        <v>1240</v>
      </c>
      <c r="J25" s="432">
        <v>1.25</v>
      </c>
      <c r="K25" s="430" t="s">
        <v>1255</v>
      </c>
      <c r="L25" s="442" t="s">
        <v>1248</v>
      </c>
      <c r="M25" s="425"/>
      <c r="N25" s="442" t="s">
        <v>1263</v>
      </c>
      <c r="O25" s="430"/>
      <c r="P25" s="430"/>
      <c r="Q25" s="442" t="s">
        <v>1243</v>
      </c>
      <c r="R25" s="430"/>
      <c r="S25" s="430"/>
      <c r="T25" s="425"/>
      <c r="U25" s="425"/>
      <c r="V25" s="425"/>
      <c r="W25" s="425"/>
      <c r="X25" s="425"/>
    </row>
    <row r="26" spans="1:24" ht="65.099999999999994" customHeight="1">
      <c r="B26" s="931"/>
      <c r="C26" s="913" t="s">
        <v>1268</v>
      </c>
      <c r="D26" s="440" t="s">
        <v>1268</v>
      </c>
      <c r="E26" s="918" t="s">
        <v>863</v>
      </c>
      <c r="F26" s="445">
        <v>82</v>
      </c>
      <c r="G26" s="904" t="s">
        <v>1269</v>
      </c>
      <c r="H26" s="431" t="s">
        <v>1270</v>
      </c>
      <c r="I26" s="430" t="s">
        <v>1254</v>
      </c>
      <c r="J26" s="430">
        <v>1.25</v>
      </c>
      <c r="K26" s="430" t="s">
        <v>1255</v>
      </c>
      <c r="L26" s="425"/>
      <c r="M26" s="425"/>
      <c r="N26" s="425"/>
      <c r="O26" s="442" t="s">
        <v>1261</v>
      </c>
      <c r="P26" s="425"/>
      <c r="Q26" s="425"/>
      <c r="R26" s="425"/>
      <c r="S26" s="425"/>
      <c r="T26" s="425"/>
      <c r="U26" s="442" t="s">
        <v>1261</v>
      </c>
      <c r="V26" s="425"/>
      <c r="W26" s="425"/>
      <c r="X26" s="425"/>
    </row>
    <row r="27" spans="1:24" ht="65.099999999999994" customHeight="1">
      <c r="B27" s="931"/>
      <c r="C27" s="913"/>
      <c r="D27" s="440"/>
      <c r="E27" s="920"/>
      <c r="F27" s="445">
        <v>75</v>
      </c>
      <c r="G27" s="916"/>
      <c r="H27" s="431" t="s">
        <v>1239</v>
      </c>
      <c r="I27" s="430" t="s">
        <v>1240</v>
      </c>
      <c r="J27" s="430">
        <v>1.25</v>
      </c>
      <c r="K27" s="430" t="s">
        <v>1255</v>
      </c>
      <c r="L27" s="425"/>
      <c r="M27" s="425"/>
      <c r="N27" s="425"/>
      <c r="O27" s="425"/>
      <c r="P27" s="425"/>
      <c r="Q27" s="425"/>
      <c r="R27" s="425"/>
      <c r="S27" s="442" t="s">
        <v>1257</v>
      </c>
      <c r="T27" s="425"/>
      <c r="U27" s="425"/>
      <c r="V27" s="425"/>
      <c r="W27" s="425"/>
      <c r="X27" s="425"/>
    </row>
    <row r="28" spans="1:24" ht="65.099999999999994" customHeight="1">
      <c r="B28" s="931"/>
      <c r="C28" s="913"/>
      <c r="D28" s="440"/>
      <c r="E28" s="920"/>
      <c r="F28" s="445">
        <v>65</v>
      </c>
      <c r="G28" s="916"/>
      <c r="H28" s="431" t="s">
        <v>1239</v>
      </c>
      <c r="I28" s="430" t="s">
        <v>1254</v>
      </c>
      <c r="J28" s="430">
        <v>1.25</v>
      </c>
      <c r="K28" s="430" t="s">
        <v>1255</v>
      </c>
      <c r="L28" s="425"/>
      <c r="M28" s="425"/>
      <c r="N28" s="442" t="s">
        <v>1263</v>
      </c>
      <c r="O28" s="425"/>
      <c r="P28" s="425"/>
      <c r="Q28" s="425"/>
      <c r="R28" s="425"/>
      <c r="S28" s="442" t="s">
        <v>1257</v>
      </c>
      <c r="T28" s="425"/>
      <c r="U28" s="425"/>
      <c r="V28" s="425"/>
      <c r="W28" s="425"/>
      <c r="X28" s="425"/>
    </row>
    <row r="29" spans="1:24" ht="65.099999999999994" customHeight="1">
      <c r="B29" s="931"/>
      <c r="C29" s="913"/>
      <c r="D29" s="440"/>
      <c r="E29" s="920"/>
      <c r="F29" s="445">
        <v>55</v>
      </c>
      <c r="G29" s="916"/>
      <c r="H29" s="431" t="s">
        <v>1247</v>
      </c>
      <c r="I29" s="430" t="s">
        <v>1254</v>
      </c>
      <c r="J29" s="430">
        <v>1.25</v>
      </c>
      <c r="K29" s="430" t="s">
        <v>1271</v>
      </c>
      <c r="L29" s="425"/>
      <c r="M29" s="425"/>
      <c r="N29" s="442" t="s">
        <v>1263</v>
      </c>
      <c r="O29" s="425"/>
      <c r="P29" s="425"/>
      <c r="Q29" s="442" t="s">
        <v>1243</v>
      </c>
      <c r="R29" s="425"/>
      <c r="S29" s="425"/>
      <c r="T29" s="425"/>
      <c r="U29" s="425"/>
      <c r="V29" s="425"/>
      <c r="W29" s="425"/>
      <c r="X29" s="425"/>
    </row>
    <row r="30" spans="1:24" ht="65.099999999999994" customHeight="1">
      <c r="B30" s="932"/>
      <c r="C30" s="913"/>
      <c r="D30" s="440"/>
      <c r="E30" s="919"/>
      <c r="F30" s="445">
        <v>49</v>
      </c>
      <c r="G30" s="905"/>
      <c r="H30" s="431" t="s">
        <v>1247</v>
      </c>
      <c r="I30" s="430" t="s">
        <v>1240</v>
      </c>
      <c r="J30" s="430">
        <v>1.25</v>
      </c>
      <c r="K30" s="430" t="s">
        <v>1255</v>
      </c>
      <c r="L30" s="425"/>
      <c r="M30" s="425"/>
      <c r="N30" s="442" t="s">
        <v>1263</v>
      </c>
      <c r="O30" s="425"/>
      <c r="P30" s="425"/>
      <c r="Q30" s="442" t="s">
        <v>1243</v>
      </c>
      <c r="R30" s="425"/>
      <c r="S30" s="425"/>
      <c r="T30" s="425"/>
      <c r="U30" s="425"/>
      <c r="V30" s="425"/>
      <c r="W30" s="425"/>
      <c r="X30" s="425"/>
    </row>
    <row r="31" spans="1:24" s="434" customFormat="1" ht="65.099999999999994" customHeight="1">
      <c r="A31" s="427"/>
      <c r="B31" s="917"/>
      <c r="C31" s="913" t="s">
        <v>1272</v>
      </c>
      <c r="D31" s="440" t="s">
        <v>1273</v>
      </c>
      <c r="E31" s="918" t="s">
        <v>1274</v>
      </c>
      <c r="F31" s="430">
        <v>65</v>
      </c>
      <c r="G31" s="900" t="s">
        <v>1253</v>
      </c>
      <c r="H31" s="430" t="s">
        <v>1262</v>
      </c>
      <c r="I31" s="430" t="s">
        <v>1240</v>
      </c>
      <c r="J31" s="432">
        <v>1.25</v>
      </c>
      <c r="K31" s="430" t="s">
        <v>1255</v>
      </c>
      <c r="L31" s="425"/>
      <c r="M31" s="425"/>
      <c r="N31" s="442" t="s">
        <v>1256</v>
      </c>
      <c r="O31" s="430"/>
      <c r="P31" s="430"/>
      <c r="Q31" s="430"/>
      <c r="R31" s="430"/>
      <c r="S31" s="442" t="s">
        <v>1257</v>
      </c>
      <c r="T31" s="425"/>
      <c r="U31" s="425"/>
      <c r="V31" s="425"/>
      <c r="W31" s="425"/>
      <c r="X31" s="425"/>
    </row>
    <row r="32" spans="1:24" ht="65.099999999999994" customHeight="1">
      <c r="B32" s="917"/>
      <c r="C32" s="913"/>
      <c r="D32" s="440"/>
      <c r="E32" s="919"/>
      <c r="F32" s="431">
        <v>55</v>
      </c>
      <c r="G32" s="901"/>
      <c r="H32" s="430" t="s">
        <v>1247</v>
      </c>
      <c r="I32" s="430" t="s">
        <v>1240</v>
      </c>
      <c r="J32" s="432">
        <v>1.25</v>
      </c>
      <c r="K32" s="430" t="s">
        <v>1271</v>
      </c>
      <c r="L32" s="425"/>
      <c r="M32" s="425"/>
      <c r="N32" s="442" t="s">
        <v>1263</v>
      </c>
      <c r="O32" s="430"/>
      <c r="P32" s="430"/>
      <c r="Q32" s="442" t="s">
        <v>1243</v>
      </c>
      <c r="R32" s="430"/>
      <c r="S32" s="430"/>
      <c r="T32" s="425"/>
      <c r="U32" s="425"/>
      <c r="V32" s="425"/>
      <c r="W32" s="425"/>
      <c r="X32" s="425"/>
    </row>
    <row r="33" spans="1:24" ht="65.099999999999994" customHeight="1">
      <c r="A33" s="417"/>
      <c r="B33" s="917"/>
      <c r="C33" s="902" t="s">
        <v>1275</v>
      </c>
      <c r="D33" s="440" t="s">
        <v>1275</v>
      </c>
      <c r="E33" s="903" t="s">
        <v>1225</v>
      </c>
      <c r="F33" s="431">
        <v>82</v>
      </c>
      <c r="G33" s="904" t="s">
        <v>1276</v>
      </c>
      <c r="H33" s="431" t="s">
        <v>1270</v>
      </c>
      <c r="I33" s="430" t="s">
        <v>1254</v>
      </c>
      <c r="J33" s="430">
        <v>1.25</v>
      </c>
      <c r="K33" s="430" t="s">
        <v>1255</v>
      </c>
      <c r="L33" s="425"/>
      <c r="M33" s="425"/>
      <c r="N33" s="425"/>
      <c r="O33" s="442" t="s">
        <v>1257</v>
      </c>
      <c r="P33" s="425"/>
      <c r="Q33" s="425"/>
      <c r="R33" s="425"/>
      <c r="S33" s="425"/>
      <c r="T33" s="425"/>
      <c r="U33" s="442" t="s">
        <v>1257</v>
      </c>
      <c r="V33" s="425"/>
      <c r="W33" s="425"/>
      <c r="X33" s="425"/>
    </row>
    <row r="34" spans="1:24" ht="65.099999999999994" customHeight="1">
      <c r="A34" s="417"/>
      <c r="B34" s="917"/>
      <c r="C34" s="902"/>
      <c r="D34" s="440" t="s">
        <v>1277</v>
      </c>
      <c r="E34" s="903"/>
      <c r="F34" s="431">
        <v>75</v>
      </c>
      <c r="G34" s="916"/>
      <c r="H34" s="431" t="s">
        <v>1239</v>
      </c>
      <c r="I34" s="430" t="s">
        <v>1240</v>
      </c>
      <c r="J34" s="430">
        <v>1.25</v>
      </c>
      <c r="K34" s="430" t="s">
        <v>1255</v>
      </c>
      <c r="L34" s="425"/>
      <c r="M34" s="425"/>
      <c r="N34" s="425"/>
      <c r="O34" s="425"/>
      <c r="P34" s="425"/>
      <c r="Q34" s="425"/>
      <c r="R34" s="425"/>
      <c r="S34" s="442" t="s">
        <v>1261</v>
      </c>
      <c r="T34" s="425"/>
      <c r="U34" s="425"/>
      <c r="V34" s="425"/>
      <c r="W34" s="425"/>
      <c r="X34" s="425"/>
    </row>
    <row r="35" spans="1:24" ht="65.099999999999994" customHeight="1">
      <c r="A35" s="417"/>
      <c r="B35" s="917"/>
      <c r="C35" s="902"/>
      <c r="D35" s="440"/>
      <c r="E35" s="903"/>
      <c r="F35" s="431">
        <v>65</v>
      </c>
      <c r="G35" s="916"/>
      <c r="H35" s="431" t="s">
        <v>1239</v>
      </c>
      <c r="I35" s="430" t="s">
        <v>1254</v>
      </c>
      <c r="J35" s="430">
        <v>1.25</v>
      </c>
      <c r="K35" s="430" t="s">
        <v>1255</v>
      </c>
      <c r="L35" s="425"/>
      <c r="M35" s="425"/>
      <c r="N35" s="442" t="s">
        <v>1256</v>
      </c>
      <c r="O35" s="425"/>
      <c r="P35" s="425"/>
      <c r="Q35" s="425"/>
      <c r="R35" s="425"/>
      <c r="S35" s="442" t="s">
        <v>1261</v>
      </c>
      <c r="T35" s="425"/>
      <c r="U35" s="425"/>
      <c r="V35" s="425"/>
      <c r="W35" s="425"/>
      <c r="X35" s="425"/>
    </row>
    <row r="36" spans="1:24" ht="65.099999999999994" customHeight="1">
      <c r="A36" s="417"/>
      <c r="B36" s="917"/>
      <c r="C36" s="902"/>
      <c r="D36" s="440"/>
      <c r="E36" s="903"/>
      <c r="F36" s="431">
        <v>55</v>
      </c>
      <c r="G36" s="916"/>
      <c r="H36" s="431" t="s">
        <v>1247</v>
      </c>
      <c r="I36" s="430" t="s">
        <v>1240</v>
      </c>
      <c r="J36" s="430">
        <v>1.25</v>
      </c>
      <c r="K36" s="430" t="s">
        <v>1255</v>
      </c>
      <c r="L36" s="425"/>
      <c r="M36" s="425"/>
      <c r="N36" s="442" t="s">
        <v>1263</v>
      </c>
      <c r="O36" s="425"/>
      <c r="P36" s="425"/>
      <c r="Q36" s="442" t="s">
        <v>1278</v>
      </c>
      <c r="R36" s="425"/>
      <c r="S36" s="425"/>
      <c r="T36" s="425"/>
      <c r="U36" s="425"/>
      <c r="V36" s="425"/>
      <c r="W36" s="425"/>
      <c r="X36" s="425"/>
    </row>
    <row r="37" spans="1:24" ht="65.099999999999994" customHeight="1">
      <c r="A37" s="417"/>
      <c r="B37" s="917"/>
      <c r="C37" s="902"/>
      <c r="D37" s="440"/>
      <c r="E37" s="903"/>
      <c r="F37" s="431">
        <v>49</v>
      </c>
      <c r="G37" s="905"/>
      <c r="H37" s="431" t="s">
        <v>1247</v>
      </c>
      <c r="I37" s="430" t="s">
        <v>1254</v>
      </c>
      <c r="J37" s="430">
        <v>1.25</v>
      </c>
      <c r="K37" s="430" t="s">
        <v>1271</v>
      </c>
      <c r="L37" s="425"/>
      <c r="M37" s="425"/>
      <c r="N37" s="442" t="s">
        <v>1263</v>
      </c>
      <c r="O37" s="425"/>
      <c r="P37" s="425"/>
      <c r="Q37" s="442" t="s">
        <v>1278</v>
      </c>
      <c r="R37" s="425"/>
      <c r="S37" s="425"/>
      <c r="T37" s="425"/>
      <c r="U37" s="425"/>
      <c r="V37" s="425"/>
      <c r="W37" s="425"/>
      <c r="X37" s="425"/>
    </row>
    <row r="38" spans="1:24" ht="65.099999999999994" customHeight="1">
      <c r="A38" s="417"/>
      <c r="B38" s="917"/>
      <c r="C38" s="902" t="s">
        <v>1279</v>
      </c>
      <c r="D38" s="440" t="s">
        <v>1279</v>
      </c>
      <c r="E38" s="918" t="s">
        <v>1218</v>
      </c>
      <c r="F38" s="431">
        <v>65</v>
      </c>
      <c r="G38" s="904" t="s">
        <v>1280</v>
      </c>
      <c r="H38" s="430" t="s">
        <v>1262</v>
      </c>
      <c r="I38" s="430" t="s">
        <v>1240</v>
      </c>
      <c r="J38" s="432">
        <v>1.25</v>
      </c>
      <c r="K38" s="430" t="s">
        <v>1255</v>
      </c>
      <c r="L38" s="430"/>
      <c r="M38" s="430"/>
      <c r="N38" s="442" t="s">
        <v>1263</v>
      </c>
      <c r="O38" s="430"/>
      <c r="P38" s="430"/>
      <c r="Q38" s="430"/>
      <c r="R38" s="430"/>
      <c r="S38" s="442" t="s">
        <v>1257</v>
      </c>
      <c r="T38" s="430"/>
      <c r="U38" s="430"/>
      <c r="V38" s="430"/>
      <c r="W38" s="430"/>
      <c r="X38" s="430"/>
    </row>
    <row r="39" spans="1:24" ht="65.099999999999994" customHeight="1">
      <c r="A39" s="417"/>
      <c r="B39" s="917"/>
      <c r="C39" s="902"/>
      <c r="D39" s="440" t="s">
        <v>1281</v>
      </c>
      <c r="E39" s="920"/>
      <c r="F39" s="431">
        <v>55</v>
      </c>
      <c r="G39" s="916"/>
      <c r="H39" s="430" t="s">
        <v>1247</v>
      </c>
      <c r="I39" s="430" t="s">
        <v>1240</v>
      </c>
      <c r="J39" s="432">
        <v>1.25</v>
      </c>
      <c r="K39" s="430" t="s">
        <v>1271</v>
      </c>
      <c r="L39" s="430"/>
      <c r="M39" s="430"/>
      <c r="N39" s="442" t="s">
        <v>1256</v>
      </c>
      <c r="O39" s="430"/>
      <c r="P39" s="430"/>
      <c r="Q39" s="442" t="s">
        <v>1243</v>
      </c>
      <c r="R39" s="430"/>
      <c r="S39" s="430"/>
      <c r="T39" s="430"/>
      <c r="U39" s="430"/>
      <c r="V39" s="430"/>
      <c r="W39" s="430"/>
      <c r="X39" s="430"/>
    </row>
    <row r="40" spans="1:24" ht="65.099999999999994" customHeight="1">
      <c r="A40" s="417"/>
      <c r="B40" s="917"/>
      <c r="C40" s="902"/>
      <c r="D40" s="440"/>
      <c r="E40" s="919"/>
      <c r="F40" s="431">
        <v>49</v>
      </c>
      <c r="G40" s="905"/>
      <c r="H40" s="430" t="s">
        <v>1282</v>
      </c>
      <c r="I40" s="430" t="s">
        <v>1254</v>
      </c>
      <c r="J40" s="432">
        <v>1.25</v>
      </c>
      <c r="K40" s="430" t="s">
        <v>1255</v>
      </c>
      <c r="L40" s="430"/>
      <c r="M40" s="430"/>
      <c r="N40" s="442" t="s">
        <v>1263</v>
      </c>
      <c r="O40" s="430"/>
      <c r="P40" s="430"/>
      <c r="Q40" s="442" t="s">
        <v>1278</v>
      </c>
      <c r="R40" s="430"/>
      <c r="S40" s="430"/>
      <c r="T40" s="430"/>
      <c r="U40" s="430"/>
      <c r="V40" s="430"/>
      <c r="W40" s="430"/>
      <c r="X40" s="430"/>
    </row>
    <row r="41" spans="1:24" ht="65.099999999999994" customHeight="1">
      <c r="A41" s="417"/>
      <c r="B41" s="917"/>
      <c r="C41" s="902" t="s">
        <v>1283</v>
      </c>
      <c r="D41" s="440" t="s">
        <v>1283</v>
      </c>
      <c r="E41" s="918" t="s">
        <v>1265</v>
      </c>
      <c r="F41" s="431">
        <v>65</v>
      </c>
      <c r="G41" s="904" t="s">
        <v>1253</v>
      </c>
      <c r="H41" s="425" t="s">
        <v>1262</v>
      </c>
      <c r="I41" s="425" t="s">
        <v>1240</v>
      </c>
      <c r="J41" s="425">
        <v>1.25</v>
      </c>
      <c r="K41" s="430" t="s">
        <v>1255</v>
      </c>
      <c r="L41" s="425"/>
      <c r="M41" s="425"/>
      <c r="N41" s="442" t="s">
        <v>1263</v>
      </c>
      <c r="O41" s="425"/>
      <c r="P41" s="425"/>
      <c r="Q41" s="425"/>
      <c r="R41" s="425"/>
      <c r="S41" s="442" t="s">
        <v>1257</v>
      </c>
      <c r="T41" s="425"/>
      <c r="U41" s="425"/>
      <c r="V41" s="425"/>
      <c r="W41" s="425"/>
      <c r="X41" s="425"/>
    </row>
    <row r="42" spans="1:24" ht="65.099999999999994" customHeight="1">
      <c r="A42" s="417"/>
      <c r="B42" s="917"/>
      <c r="C42" s="902"/>
      <c r="D42" s="429" t="s">
        <v>1284</v>
      </c>
      <c r="E42" s="920"/>
      <c r="F42" s="431">
        <v>55</v>
      </c>
      <c r="G42" s="916"/>
      <c r="H42" s="425" t="s">
        <v>1247</v>
      </c>
      <c r="I42" s="425" t="s">
        <v>1240</v>
      </c>
      <c r="J42" s="425">
        <v>1.25</v>
      </c>
      <c r="K42" s="430" t="s">
        <v>1255</v>
      </c>
      <c r="L42" s="425"/>
      <c r="M42" s="425"/>
      <c r="N42" s="442" t="s">
        <v>1256</v>
      </c>
      <c r="O42" s="425"/>
      <c r="P42" s="425"/>
      <c r="Q42" s="442" t="s">
        <v>1243</v>
      </c>
      <c r="R42" s="425"/>
      <c r="S42" s="425"/>
      <c r="T42" s="425"/>
      <c r="U42" s="425"/>
      <c r="V42" s="425"/>
      <c r="W42" s="425"/>
      <c r="X42" s="425"/>
    </row>
    <row r="43" spans="1:24" ht="65.099999999999994" customHeight="1">
      <c r="A43" s="417"/>
      <c r="B43" s="917"/>
      <c r="C43" s="902"/>
      <c r="D43" s="440"/>
      <c r="E43" s="920"/>
      <c r="F43" s="431">
        <v>50</v>
      </c>
      <c r="G43" s="916"/>
      <c r="H43" s="425" t="s">
        <v>1247</v>
      </c>
      <c r="I43" s="425" t="s">
        <v>1240</v>
      </c>
      <c r="J43" s="425">
        <v>1.25</v>
      </c>
      <c r="K43" s="430" t="s">
        <v>1271</v>
      </c>
      <c r="L43" s="425"/>
      <c r="M43" s="425"/>
      <c r="N43" s="442" t="s">
        <v>1263</v>
      </c>
      <c r="O43" s="425"/>
      <c r="P43" s="425"/>
      <c r="Q43" s="442" t="s">
        <v>1243</v>
      </c>
      <c r="R43" s="425"/>
      <c r="S43" s="425"/>
      <c r="T43" s="425"/>
      <c r="U43" s="425"/>
      <c r="V43" s="425"/>
      <c r="W43" s="425"/>
      <c r="X43" s="425"/>
    </row>
    <row r="44" spans="1:24" ht="65.099999999999994" customHeight="1">
      <c r="A44" s="417"/>
      <c r="B44" s="917"/>
      <c r="C44" s="902"/>
      <c r="D44" s="440"/>
      <c r="E44" s="920"/>
      <c r="F44" s="431">
        <v>43</v>
      </c>
      <c r="G44" s="916"/>
      <c r="H44" s="425" t="s">
        <v>1247</v>
      </c>
      <c r="I44" s="425" t="s">
        <v>1240</v>
      </c>
      <c r="J44" s="425">
        <v>1.25</v>
      </c>
      <c r="K44" s="430" t="s">
        <v>1271</v>
      </c>
      <c r="L44" s="425"/>
      <c r="M44" s="425"/>
      <c r="N44" s="442" t="s">
        <v>1263</v>
      </c>
      <c r="O44" s="425"/>
      <c r="P44" s="425"/>
      <c r="Q44" s="442" t="s">
        <v>1243</v>
      </c>
      <c r="R44" s="425"/>
      <c r="S44" s="425"/>
      <c r="T44" s="425"/>
      <c r="U44" s="425"/>
      <c r="V44" s="425"/>
      <c r="W44" s="425"/>
      <c r="X44" s="425"/>
    </row>
    <row r="45" spans="1:24" ht="65.099999999999994" customHeight="1">
      <c r="A45" s="417"/>
      <c r="B45" s="917"/>
      <c r="C45" s="902"/>
      <c r="D45" s="440"/>
      <c r="E45" s="919"/>
      <c r="F45" s="431">
        <v>40</v>
      </c>
      <c r="G45" s="905"/>
      <c r="H45" s="425" t="s">
        <v>1282</v>
      </c>
      <c r="I45" s="425" t="s">
        <v>1254</v>
      </c>
      <c r="J45" s="425">
        <v>1.25</v>
      </c>
      <c r="K45" s="430" t="s">
        <v>1255</v>
      </c>
      <c r="L45" s="425"/>
      <c r="M45" s="425"/>
      <c r="N45" s="442" t="s">
        <v>1256</v>
      </c>
      <c r="O45" s="425"/>
      <c r="P45" s="425"/>
      <c r="Q45" s="442" t="s">
        <v>1278</v>
      </c>
      <c r="R45" s="425"/>
      <c r="S45" s="425"/>
      <c r="T45" s="425"/>
      <c r="U45" s="425"/>
      <c r="V45" s="425"/>
      <c r="W45" s="425"/>
      <c r="X45" s="425"/>
    </row>
    <row r="46" spans="1:24" ht="65.099999999999994" hidden="1" customHeight="1">
      <c r="A46" s="417"/>
      <c r="B46" s="917"/>
      <c r="C46" s="902" t="s">
        <v>1285</v>
      </c>
      <c r="D46" s="446"/>
      <c r="E46" s="448" t="s">
        <v>1218</v>
      </c>
      <c r="F46" s="449" t="s">
        <v>1286</v>
      </c>
      <c r="G46" s="448"/>
      <c r="H46" s="448"/>
      <c r="I46" s="448"/>
      <c r="J46" s="448"/>
      <c r="K46" s="448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</row>
    <row r="47" spans="1:24" ht="65.099999999999994" customHeight="1">
      <c r="A47" s="417"/>
      <c r="B47" s="917"/>
      <c r="C47" s="902"/>
      <c r="D47" s="429" t="s">
        <v>1287</v>
      </c>
      <c r="E47" s="918" t="s">
        <v>1252</v>
      </c>
      <c r="F47" s="431">
        <v>65</v>
      </c>
      <c r="G47" s="904" t="s">
        <v>1253</v>
      </c>
      <c r="H47" s="430" t="s">
        <v>1239</v>
      </c>
      <c r="I47" s="430" t="s">
        <v>1240</v>
      </c>
      <c r="J47" s="432">
        <v>1.25</v>
      </c>
      <c r="K47" s="430" t="s">
        <v>1255</v>
      </c>
      <c r="L47" s="430"/>
      <c r="M47" s="430"/>
      <c r="N47" s="442" t="s">
        <v>1263</v>
      </c>
      <c r="O47" s="430"/>
      <c r="P47" s="430"/>
      <c r="Q47" s="430"/>
      <c r="R47" s="430"/>
      <c r="S47" s="442" t="s">
        <v>1261</v>
      </c>
      <c r="T47" s="430"/>
      <c r="U47" s="430"/>
      <c r="V47" s="430"/>
      <c r="W47" s="430"/>
      <c r="X47" s="430"/>
    </row>
    <row r="48" spans="1:24" ht="65.099999999999994" customHeight="1">
      <c r="A48" s="417"/>
      <c r="B48" s="917"/>
      <c r="C48" s="902"/>
      <c r="D48" s="429"/>
      <c r="E48" s="920"/>
      <c r="F48" s="431">
        <v>55</v>
      </c>
      <c r="G48" s="921"/>
      <c r="H48" s="430" t="s">
        <v>1247</v>
      </c>
      <c r="I48" s="430" t="s">
        <v>1254</v>
      </c>
      <c r="J48" s="432">
        <v>1.25</v>
      </c>
      <c r="K48" s="430" t="s">
        <v>1255</v>
      </c>
      <c r="L48" s="430"/>
      <c r="M48" s="430"/>
      <c r="N48" s="442" t="s">
        <v>1263</v>
      </c>
      <c r="O48" s="430"/>
      <c r="P48" s="430"/>
      <c r="Q48" s="442" t="s">
        <v>1243</v>
      </c>
      <c r="R48" s="430"/>
      <c r="S48" s="430"/>
      <c r="T48" s="430"/>
      <c r="U48" s="430"/>
      <c r="V48" s="430"/>
      <c r="W48" s="430"/>
      <c r="X48" s="430"/>
    </row>
    <row r="49" spans="1:24" ht="65.099999999999994" customHeight="1">
      <c r="A49" s="417"/>
      <c r="B49" s="917"/>
      <c r="C49" s="902"/>
      <c r="D49" s="429"/>
      <c r="E49" s="919"/>
      <c r="F49" s="431">
        <v>49</v>
      </c>
      <c r="G49" s="922"/>
      <c r="H49" s="430" t="s">
        <v>1247</v>
      </c>
      <c r="I49" s="430" t="s">
        <v>1254</v>
      </c>
      <c r="J49" s="432">
        <v>1.25</v>
      </c>
      <c r="K49" s="430" t="s">
        <v>1255</v>
      </c>
      <c r="L49" s="430"/>
      <c r="M49" s="430"/>
      <c r="N49" s="442" t="s">
        <v>1263</v>
      </c>
      <c r="O49" s="430"/>
      <c r="P49" s="430"/>
      <c r="Q49" s="442" t="s">
        <v>1243</v>
      </c>
      <c r="R49" s="430"/>
      <c r="S49" s="430"/>
      <c r="T49" s="430"/>
      <c r="U49" s="430"/>
      <c r="V49" s="430"/>
      <c r="W49" s="430"/>
      <c r="X49" s="430"/>
    </row>
    <row r="50" spans="1:24" ht="65.099999999999994" customHeight="1">
      <c r="A50" s="417"/>
      <c r="B50" s="917"/>
      <c r="C50" s="902" t="s">
        <v>1288</v>
      </c>
      <c r="D50" s="440" t="s">
        <v>1289</v>
      </c>
      <c r="E50" s="909" t="s">
        <v>1225</v>
      </c>
      <c r="F50" s="431">
        <v>75</v>
      </c>
      <c r="G50" s="904" t="s">
        <v>1253</v>
      </c>
      <c r="H50" s="425" t="s">
        <v>1239</v>
      </c>
      <c r="I50" s="425" t="s">
        <v>1254</v>
      </c>
      <c r="J50" s="450">
        <v>1.25</v>
      </c>
      <c r="K50" s="430" t="s">
        <v>1271</v>
      </c>
      <c r="L50" s="425"/>
      <c r="M50" s="425"/>
      <c r="N50" s="425"/>
      <c r="O50" s="425"/>
      <c r="P50" s="425"/>
      <c r="Q50" s="425"/>
      <c r="R50" s="425"/>
      <c r="S50" s="442" t="s">
        <v>1261</v>
      </c>
      <c r="T50" s="425"/>
      <c r="U50" s="425"/>
      <c r="V50" s="425"/>
      <c r="W50" s="425"/>
      <c r="X50" s="425"/>
    </row>
    <row r="51" spans="1:24" ht="65.099999999999994" customHeight="1">
      <c r="A51" s="417"/>
      <c r="B51" s="917"/>
      <c r="C51" s="902"/>
      <c r="D51" s="440"/>
      <c r="E51" s="910"/>
      <c r="F51" s="431">
        <v>65</v>
      </c>
      <c r="G51" s="921"/>
      <c r="H51" s="425" t="s">
        <v>1262</v>
      </c>
      <c r="I51" s="425" t="s">
        <v>1240</v>
      </c>
      <c r="J51" s="450">
        <v>1.25</v>
      </c>
      <c r="K51" s="430" t="s">
        <v>1255</v>
      </c>
      <c r="L51" s="425"/>
      <c r="M51" s="425"/>
      <c r="N51" s="442" t="s">
        <v>1263</v>
      </c>
      <c r="O51" s="425"/>
      <c r="P51" s="425"/>
      <c r="Q51" s="425"/>
      <c r="R51" s="425"/>
      <c r="S51" s="442" t="s">
        <v>1261</v>
      </c>
      <c r="T51" s="425"/>
      <c r="U51" s="425"/>
      <c r="V51" s="425"/>
      <c r="W51" s="425"/>
      <c r="X51" s="425"/>
    </row>
    <row r="52" spans="1:24" ht="65.099999999999994" customHeight="1">
      <c r="A52" s="417"/>
      <c r="B52" s="917"/>
      <c r="C52" s="902"/>
      <c r="D52" s="440"/>
      <c r="E52" s="910"/>
      <c r="F52" s="431">
        <v>58</v>
      </c>
      <c r="G52" s="921"/>
      <c r="H52" s="425" t="s">
        <v>1262</v>
      </c>
      <c r="I52" s="425" t="s">
        <v>1240</v>
      </c>
      <c r="J52" s="450">
        <v>1.25</v>
      </c>
      <c r="K52" s="430" t="s">
        <v>1255</v>
      </c>
      <c r="L52" s="425"/>
      <c r="M52" s="425"/>
      <c r="N52" s="442" t="s">
        <v>1263</v>
      </c>
      <c r="O52" s="425"/>
      <c r="P52" s="425"/>
      <c r="Q52" s="425"/>
      <c r="R52" s="425"/>
      <c r="S52" s="442" t="s">
        <v>1257</v>
      </c>
      <c r="T52" s="425"/>
      <c r="U52" s="425"/>
      <c r="V52" s="425"/>
      <c r="W52" s="425"/>
      <c r="X52" s="425"/>
    </row>
    <row r="53" spans="1:24" ht="65.099999999999994" customHeight="1">
      <c r="A53" s="417"/>
      <c r="B53" s="917"/>
      <c r="C53" s="902"/>
      <c r="D53" s="440"/>
      <c r="E53" s="910"/>
      <c r="F53" s="431">
        <v>55</v>
      </c>
      <c r="G53" s="921"/>
      <c r="H53" s="425" t="s">
        <v>1247</v>
      </c>
      <c r="I53" s="425" t="s">
        <v>1240</v>
      </c>
      <c r="J53" s="450">
        <v>1.25</v>
      </c>
      <c r="K53" s="430" t="s">
        <v>1271</v>
      </c>
      <c r="L53" s="425"/>
      <c r="M53" s="425"/>
      <c r="N53" s="442" t="s">
        <v>1263</v>
      </c>
      <c r="O53" s="425"/>
      <c r="P53" s="425"/>
      <c r="Q53" s="442" t="s">
        <v>1243</v>
      </c>
      <c r="R53" s="425"/>
      <c r="S53" s="425"/>
      <c r="T53" s="425"/>
      <c r="U53" s="425"/>
      <c r="V53" s="425"/>
      <c r="W53" s="425"/>
      <c r="X53" s="425"/>
    </row>
    <row r="54" spans="1:24" ht="65.099999999999994" customHeight="1">
      <c r="A54" s="417"/>
      <c r="B54" s="917"/>
      <c r="C54" s="902"/>
      <c r="D54" s="440"/>
      <c r="E54" s="910"/>
      <c r="F54" s="431">
        <v>50</v>
      </c>
      <c r="G54" s="921"/>
      <c r="H54" s="425" t="s">
        <v>1247</v>
      </c>
      <c r="I54" s="425" t="s">
        <v>1240</v>
      </c>
      <c r="J54" s="450">
        <v>1.25</v>
      </c>
      <c r="K54" s="430" t="s">
        <v>1255</v>
      </c>
      <c r="L54" s="425"/>
      <c r="M54" s="425"/>
      <c r="N54" s="442" t="s">
        <v>1263</v>
      </c>
      <c r="O54" s="425"/>
      <c r="P54" s="425"/>
      <c r="Q54" s="442" t="s">
        <v>1278</v>
      </c>
      <c r="R54" s="425"/>
      <c r="S54" s="425"/>
      <c r="T54" s="425"/>
      <c r="U54" s="425"/>
      <c r="V54" s="425"/>
      <c r="W54" s="425"/>
      <c r="X54" s="425"/>
    </row>
    <row r="55" spans="1:24" ht="65.099999999999994" customHeight="1">
      <c r="A55" s="417"/>
      <c r="B55" s="917"/>
      <c r="C55" s="902"/>
      <c r="D55" s="440"/>
      <c r="E55" s="910"/>
      <c r="F55" s="431">
        <v>49</v>
      </c>
      <c r="G55" s="921"/>
      <c r="H55" s="425" t="s">
        <v>1247</v>
      </c>
      <c r="I55" s="425" t="s">
        <v>1240</v>
      </c>
      <c r="J55" s="450">
        <v>1.25</v>
      </c>
      <c r="K55" s="430" t="s">
        <v>1255</v>
      </c>
      <c r="L55" s="425"/>
      <c r="M55" s="425"/>
      <c r="N55" s="442" t="s">
        <v>1263</v>
      </c>
      <c r="O55" s="425"/>
      <c r="P55" s="425"/>
      <c r="Q55" s="442" t="s">
        <v>1278</v>
      </c>
      <c r="R55" s="425"/>
      <c r="S55" s="425"/>
      <c r="T55" s="425"/>
      <c r="U55" s="425"/>
      <c r="V55" s="425"/>
      <c r="W55" s="425"/>
      <c r="X55" s="425"/>
    </row>
    <row r="56" spans="1:24" ht="65.099999999999994" customHeight="1">
      <c r="A56" s="417"/>
      <c r="B56" s="917"/>
      <c r="C56" s="902"/>
      <c r="D56" s="440"/>
      <c r="E56" s="910"/>
      <c r="F56" s="431">
        <v>43</v>
      </c>
      <c r="G56" s="921"/>
      <c r="H56" s="425" t="s">
        <v>1247</v>
      </c>
      <c r="I56" s="425" t="s">
        <v>1240</v>
      </c>
      <c r="J56" s="450">
        <v>1.25</v>
      </c>
      <c r="K56" s="430" t="s">
        <v>1255</v>
      </c>
      <c r="L56" s="425"/>
      <c r="M56" s="425"/>
      <c r="N56" s="442" t="s">
        <v>1263</v>
      </c>
      <c r="O56" s="425"/>
      <c r="P56" s="425"/>
      <c r="Q56" s="442" t="s">
        <v>1243</v>
      </c>
      <c r="R56" s="425"/>
      <c r="S56" s="425"/>
      <c r="T56" s="425"/>
      <c r="U56" s="425"/>
      <c r="V56" s="425"/>
      <c r="W56" s="425"/>
      <c r="X56" s="425"/>
    </row>
    <row r="57" spans="1:24" ht="65.099999999999994" customHeight="1">
      <c r="A57" s="417"/>
      <c r="B57" s="917"/>
      <c r="C57" s="902"/>
      <c r="D57" s="440"/>
      <c r="E57" s="911"/>
      <c r="F57" s="431">
        <v>40</v>
      </c>
      <c r="G57" s="922"/>
      <c r="H57" s="425" t="s">
        <v>1282</v>
      </c>
      <c r="I57" s="425" t="s">
        <v>1240</v>
      </c>
      <c r="J57" s="450">
        <v>1.25</v>
      </c>
      <c r="K57" s="430" t="s">
        <v>1255</v>
      </c>
      <c r="L57" s="425"/>
      <c r="M57" s="425"/>
      <c r="N57" s="442" t="s">
        <v>1256</v>
      </c>
      <c r="O57" s="425"/>
      <c r="P57" s="425"/>
      <c r="Q57" s="442" t="s">
        <v>1243</v>
      </c>
      <c r="R57" s="425"/>
      <c r="S57" s="425"/>
      <c r="T57" s="425"/>
      <c r="U57" s="425"/>
      <c r="V57" s="425"/>
      <c r="W57" s="425"/>
      <c r="X57" s="425"/>
    </row>
    <row r="58" spans="1:24" ht="65.099999999999994" customHeight="1">
      <c r="A58" s="417"/>
      <c r="B58" s="917"/>
      <c r="C58" s="451" t="s">
        <v>1290</v>
      </c>
      <c r="D58" s="440"/>
      <c r="E58" s="425" t="s">
        <v>1225</v>
      </c>
      <c r="F58" s="438">
        <v>43</v>
      </c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</row>
    <row r="59" spans="1:24" ht="65.099999999999994" customHeight="1">
      <c r="A59" s="417"/>
      <c r="B59" s="917" t="s">
        <v>1291</v>
      </c>
      <c r="C59" s="915" t="s">
        <v>1292</v>
      </c>
      <c r="D59" s="440" t="s">
        <v>1292</v>
      </c>
      <c r="E59" s="909" t="s">
        <v>1225</v>
      </c>
      <c r="F59" s="431">
        <v>49</v>
      </c>
      <c r="G59" s="904" t="s">
        <v>1253</v>
      </c>
      <c r="H59" s="425" t="s">
        <v>1247</v>
      </c>
      <c r="I59" s="425" t="s">
        <v>1240</v>
      </c>
      <c r="J59" s="425">
        <v>1.25</v>
      </c>
      <c r="K59" s="425" t="s">
        <v>1271</v>
      </c>
      <c r="L59" s="425"/>
      <c r="M59" s="425"/>
      <c r="N59" s="442" t="s">
        <v>1263</v>
      </c>
      <c r="O59" s="425"/>
      <c r="P59" s="425"/>
      <c r="Q59" s="442" t="s">
        <v>1243</v>
      </c>
      <c r="R59" s="425"/>
      <c r="S59" s="425"/>
      <c r="T59" s="425"/>
      <c r="U59" s="425"/>
      <c r="V59" s="425"/>
      <c r="W59" s="425"/>
      <c r="X59" s="425"/>
    </row>
    <row r="60" spans="1:24" s="434" customFormat="1" ht="65.099999999999994" customHeight="1">
      <c r="A60" s="427"/>
      <c r="B60" s="917"/>
      <c r="C60" s="915"/>
      <c r="D60" s="440" t="s">
        <v>1293</v>
      </c>
      <c r="E60" s="911"/>
      <c r="F60" s="431">
        <v>43</v>
      </c>
      <c r="G60" s="922"/>
      <c r="H60" s="431" t="s">
        <v>1247</v>
      </c>
      <c r="I60" s="431" t="s">
        <v>1240</v>
      </c>
      <c r="J60" s="431">
        <v>1.25</v>
      </c>
      <c r="K60" s="431" t="s">
        <v>1255</v>
      </c>
      <c r="L60" s="430"/>
      <c r="M60" s="430"/>
      <c r="N60" s="442" t="s">
        <v>1263</v>
      </c>
      <c r="O60" s="430"/>
      <c r="P60" s="430"/>
      <c r="Q60" s="442" t="s">
        <v>1278</v>
      </c>
      <c r="R60" s="430"/>
      <c r="S60" s="430"/>
      <c r="T60" s="430"/>
      <c r="U60" s="430"/>
      <c r="V60" s="430"/>
      <c r="W60" s="430"/>
      <c r="X60" s="430"/>
    </row>
    <row r="61" spans="1:24" s="434" customFormat="1" ht="65.099999999999994" customHeight="1">
      <c r="A61" s="427"/>
      <c r="B61" s="917"/>
      <c r="C61" s="913" t="s">
        <v>1294</v>
      </c>
      <c r="D61" s="440"/>
      <c r="E61" s="909" t="s">
        <v>1265</v>
      </c>
      <c r="F61" s="431">
        <v>43</v>
      </c>
      <c r="G61" s="452" t="s">
        <v>1235</v>
      </c>
      <c r="H61" s="431" t="s">
        <v>1295</v>
      </c>
      <c r="I61" s="431" t="s">
        <v>1240</v>
      </c>
      <c r="J61" s="431">
        <v>1.25</v>
      </c>
      <c r="K61" s="431"/>
      <c r="L61" s="430"/>
      <c r="M61" s="430"/>
      <c r="N61" s="442" t="s">
        <v>1243</v>
      </c>
      <c r="O61" s="430"/>
      <c r="P61" s="430"/>
      <c r="Q61" s="430"/>
      <c r="R61" s="430"/>
      <c r="S61" s="430"/>
      <c r="T61" s="430"/>
      <c r="U61" s="430"/>
      <c r="V61" s="430"/>
      <c r="W61" s="430"/>
      <c r="X61" s="430"/>
    </row>
    <row r="62" spans="1:24" s="434" customFormat="1" ht="65.099999999999994" customHeight="1">
      <c r="A62" s="427"/>
      <c r="B62" s="917"/>
      <c r="C62" s="913"/>
      <c r="D62" s="440"/>
      <c r="E62" s="911"/>
      <c r="F62" s="431">
        <v>32</v>
      </c>
      <c r="G62" s="452" t="s">
        <v>1250</v>
      </c>
      <c r="H62" s="431" t="s">
        <v>1296</v>
      </c>
      <c r="I62" s="431" t="s">
        <v>1297</v>
      </c>
      <c r="J62" s="453">
        <v>0.7</v>
      </c>
      <c r="K62" s="453"/>
      <c r="L62" s="430"/>
      <c r="M62" s="430"/>
      <c r="N62" s="430"/>
      <c r="O62" s="430"/>
      <c r="P62" s="442" t="s">
        <v>1298</v>
      </c>
      <c r="Q62" s="430"/>
      <c r="R62" s="430"/>
      <c r="S62" s="430"/>
      <c r="T62" s="430"/>
      <c r="U62" s="430"/>
      <c r="V62" s="430"/>
      <c r="W62" s="430"/>
      <c r="X62" s="430"/>
    </row>
    <row r="63" spans="1:24" s="434" customFormat="1" ht="65.099999999999994" customHeight="1">
      <c r="A63" s="427"/>
      <c r="B63" s="917"/>
      <c r="C63" s="913" t="s">
        <v>1294</v>
      </c>
      <c r="D63" s="440"/>
      <c r="E63" s="909" t="s">
        <v>1225</v>
      </c>
      <c r="F63" s="431">
        <v>49</v>
      </c>
      <c r="G63" s="452" t="s">
        <v>1250</v>
      </c>
      <c r="H63" s="431" t="s">
        <v>1295</v>
      </c>
      <c r="I63" s="431" t="s">
        <v>1240</v>
      </c>
      <c r="J63" s="453">
        <v>1.25</v>
      </c>
      <c r="K63" s="453"/>
      <c r="L63" s="430"/>
      <c r="M63" s="430"/>
      <c r="N63" s="442" t="s">
        <v>1278</v>
      </c>
      <c r="O63" s="430"/>
      <c r="P63" s="430"/>
      <c r="Q63" s="442" t="s">
        <v>1299</v>
      </c>
      <c r="R63" s="430"/>
      <c r="S63" s="430"/>
      <c r="T63" s="430"/>
      <c r="U63" s="430"/>
      <c r="V63" s="430"/>
      <c r="W63" s="430"/>
      <c r="X63" s="430"/>
    </row>
    <row r="64" spans="1:24" s="434" customFormat="1" ht="65.099999999999994" customHeight="1">
      <c r="A64" s="427"/>
      <c r="B64" s="917"/>
      <c r="C64" s="913"/>
      <c r="D64" s="440"/>
      <c r="E64" s="910"/>
      <c r="F64" s="431">
        <v>43</v>
      </c>
      <c r="G64" s="452" t="s">
        <v>1235</v>
      </c>
      <c r="H64" s="431" t="s">
        <v>1300</v>
      </c>
      <c r="I64" s="431" t="s">
        <v>1240</v>
      </c>
      <c r="J64" s="453">
        <v>1.25</v>
      </c>
      <c r="K64" s="453"/>
      <c r="L64" s="430"/>
      <c r="M64" s="430"/>
      <c r="N64" s="442" t="s">
        <v>1243</v>
      </c>
      <c r="O64" s="430"/>
      <c r="P64" s="430"/>
      <c r="Q64" s="442" t="s">
        <v>1301</v>
      </c>
      <c r="R64" s="430"/>
      <c r="S64" s="430"/>
      <c r="T64" s="430"/>
      <c r="U64" s="430"/>
      <c r="V64" s="430"/>
      <c r="W64" s="430"/>
      <c r="X64" s="430"/>
    </row>
    <row r="65" spans="1:24" s="434" customFormat="1" ht="64.5" customHeight="1">
      <c r="A65" s="427"/>
      <c r="B65" s="917"/>
      <c r="C65" s="913"/>
      <c r="D65" s="440"/>
      <c r="E65" s="911"/>
      <c r="F65" s="431">
        <v>32</v>
      </c>
      <c r="G65" s="452" t="s">
        <v>1235</v>
      </c>
      <c r="H65" s="431" t="s">
        <v>1302</v>
      </c>
      <c r="I65" s="431" t="s">
        <v>1297</v>
      </c>
      <c r="J65" s="431">
        <v>0.7</v>
      </c>
      <c r="K65" s="431"/>
      <c r="L65" s="430"/>
      <c r="M65" s="430"/>
      <c r="N65" s="430"/>
      <c r="O65" s="430"/>
      <c r="P65" s="442" t="s">
        <v>1298</v>
      </c>
      <c r="Q65" s="430"/>
      <c r="R65" s="430"/>
      <c r="S65" s="430"/>
      <c r="T65" s="430"/>
      <c r="U65" s="430"/>
      <c r="V65" s="430"/>
      <c r="W65" s="430"/>
      <c r="X65" s="430"/>
    </row>
    <row r="66" spans="1:24" s="434" customFormat="1" ht="64.5" customHeight="1">
      <c r="A66" s="427"/>
      <c r="B66" s="917"/>
      <c r="C66" s="913" t="s">
        <v>1303</v>
      </c>
      <c r="D66" s="440"/>
      <c r="E66" s="909" t="s">
        <v>1265</v>
      </c>
      <c r="F66" s="431">
        <v>49</v>
      </c>
      <c r="G66" s="452" t="s">
        <v>1250</v>
      </c>
      <c r="H66" s="431" t="s">
        <v>1295</v>
      </c>
      <c r="I66" s="431" t="s">
        <v>1240</v>
      </c>
      <c r="J66" s="431">
        <v>1.25</v>
      </c>
      <c r="K66" s="431"/>
      <c r="L66" s="430"/>
      <c r="M66" s="430"/>
      <c r="N66" s="442" t="s">
        <v>1243</v>
      </c>
      <c r="O66" s="430"/>
      <c r="P66" s="430"/>
      <c r="Q66" s="442" t="s">
        <v>1301</v>
      </c>
      <c r="R66" s="430"/>
      <c r="S66" s="430"/>
      <c r="T66" s="430"/>
      <c r="U66" s="430"/>
      <c r="V66" s="430"/>
      <c r="W66" s="430"/>
      <c r="X66" s="430"/>
    </row>
    <row r="67" spans="1:24" s="434" customFormat="1" ht="64.5" customHeight="1">
      <c r="A67" s="427"/>
      <c r="B67" s="917"/>
      <c r="C67" s="913"/>
      <c r="D67" s="440"/>
      <c r="E67" s="910"/>
      <c r="F67" s="431">
        <v>43</v>
      </c>
      <c r="G67" s="452" t="s">
        <v>1250</v>
      </c>
      <c r="H67" s="431" t="s">
        <v>1295</v>
      </c>
      <c r="I67" s="431" t="s">
        <v>1254</v>
      </c>
      <c r="J67" s="431">
        <v>1.25</v>
      </c>
      <c r="K67" s="431"/>
      <c r="L67" s="430"/>
      <c r="M67" s="430"/>
      <c r="N67" s="442" t="s">
        <v>1243</v>
      </c>
      <c r="O67" s="430"/>
      <c r="P67" s="430"/>
      <c r="Q67" s="442" t="s">
        <v>1299</v>
      </c>
      <c r="R67" s="430"/>
      <c r="S67" s="430"/>
      <c r="T67" s="430"/>
      <c r="U67" s="430"/>
      <c r="V67" s="430"/>
      <c r="W67" s="430"/>
      <c r="X67" s="430"/>
    </row>
    <row r="68" spans="1:24" s="434" customFormat="1" ht="64.5" customHeight="1">
      <c r="A68" s="427"/>
      <c r="B68" s="917"/>
      <c r="C68" s="913"/>
      <c r="D68" s="440"/>
      <c r="E68" s="910"/>
      <c r="F68" s="431">
        <v>39.5</v>
      </c>
      <c r="G68" s="452" t="s">
        <v>1250</v>
      </c>
      <c r="H68" s="431" t="s">
        <v>1295</v>
      </c>
      <c r="I68" s="431" t="s">
        <v>1254</v>
      </c>
      <c r="J68" s="431">
        <v>1.25</v>
      </c>
      <c r="K68" s="431"/>
      <c r="L68" s="430"/>
      <c r="M68" s="430"/>
      <c r="N68" s="442" t="s">
        <v>1278</v>
      </c>
      <c r="O68" s="430"/>
      <c r="P68" s="430"/>
      <c r="Q68" s="442" t="s">
        <v>1299</v>
      </c>
      <c r="R68" s="430"/>
      <c r="S68" s="430"/>
      <c r="T68" s="430"/>
      <c r="U68" s="430"/>
      <c r="V68" s="430"/>
      <c r="W68" s="430"/>
      <c r="X68" s="430"/>
    </row>
    <row r="69" spans="1:24" s="434" customFormat="1" ht="64.5" customHeight="1">
      <c r="A69" s="427"/>
      <c r="B69" s="917"/>
      <c r="C69" s="913"/>
      <c r="D69" s="440"/>
      <c r="E69" s="911"/>
      <c r="F69" s="431">
        <v>32</v>
      </c>
      <c r="G69" s="452" t="s">
        <v>1250</v>
      </c>
      <c r="H69" s="431" t="s">
        <v>1296</v>
      </c>
      <c r="I69" s="431" t="s">
        <v>1304</v>
      </c>
      <c r="J69" s="431">
        <v>0.7</v>
      </c>
      <c r="K69" s="431"/>
      <c r="L69" s="430"/>
      <c r="M69" s="430"/>
      <c r="N69" s="430"/>
      <c r="O69" s="430"/>
      <c r="P69" s="442" t="s">
        <v>1298</v>
      </c>
      <c r="Q69" s="430"/>
      <c r="R69" s="430"/>
      <c r="S69" s="430"/>
      <c r="T69" s="430"/>
      <c r="U69" s="430"/>
      <c r="V69" s="430"/>
      <c r="W69" s="430"/>
      <c r="X69" s="430"/>
    </row>
    <row r="70" spans="1:24" s="434" customFormat="1" ht="64.5" customHeight="1">
      <c r="A70" s="427"/>
      <c r="B70" s="917"/>
      <c r="C70" s="913" t="s">
        <v>1305</v>
      </c>
      <c r="D70" s="444"/>
      <c r="E70" s="909" t="s">
        <v>1225</v>
      </c>
      <c r="F70" s="431">
        <v>49</v>
      </c>
      <c r="G70" s="452" t="s">
        <v>1235</v>
      </c>
      <c r="H70" s="431" t="s">
        <v>1300</v>
      </c>
      <c r="I70" s="431" t="s">
        <v>1240</v>
      </c>
      <c r="J70" s="431">
        <v>1.25</v>
      </c>
      <c r="K70" s="431"/>
      <c r="L70" s="430"/>
      <c r="M70" s="430"/>
      <c r="N70" s="442" t="s">
        <v>1306</v>
      </c>
      <c r="O70" s="430"/>
      <c r="P70" s="430"/>
      <c r="Q70" s="439"/>
      <c r="R70" s="430"/>
      <c r="S70" s="430"/>
      <c r="T70" s="430"/>
      <c r="U70" s="430"/>
      <c r="V70" s="430"/>
      <c r="W70" s="430"/>
      <c r="X70" s="430"/>
    </row>
    <row r="71" spans="1:24" s="434" customFormat="1" ht="64.5" customHeight="1">
      <c r="A71" s="427"/>
      <c r="B71" s="917"/>
      <c r="C71" s="913"/>
      <c r="D71" s="444"/>
      <c r="E71" s="911"/>
      <c r="F71" s="431">
        <v>43</v>
      </c>
      <c r="G71" s="452" t="s">
        <v>1235</v>
      </c>
      <c r="H71" s="431" t="s">
        <v>1300</v>
      </c>
      <c r="I71" s="431" t="s">
        <v>1254</v>
      </c>
      <c r="J71" s="431">
        <v>1.25</v>
      </c>
      <c r="K71" s="431"/>
      <c r="L71" s="430"/>
      <c r="M71" s="430"/>
      <c r="N71" s="442" t="s">
        <v>1307</v>
      </c>
      <c r="O71" s="430"/>
      <c r="P71" s="430"/>
      <c r="Q71" s="439"/>
      <c r="R71" s="430"/>
      <c r="S71" s="430"/>
      <c r="T71" s="430"/>
      <c r="U71" s="430"/>
      <c r="V71" s="430"/>
      <c r="W71" s="430"/>
      <c r="X71" s="430"/>
    </row>
    <row r="72" spans="1:24" s="434" customFormat="1" ht="64.5" customHeight="1">
      <c r="A72" s="427"/>
      <c r="B72" s="917"/>
      <c r="C72" s="913" t="s">
        <v>1308</v>
      </c>
      <c r="D72" s="440" t="s">
        <v>1309</v>
      </c>
      <c r="E72" s="909" t="s">
        <v>1265</v>
      </c>
      <c r="F72" s="431">
        <v>49</v>
      </c>
      <c r="G72" s="452" t="s">
        <v>1250</v>
      </c>
      <c r="H72" s="431" t="s">
        <v>1295</v>
      </c>
      <c r="I72" s="431" t="s">
        <v>1254</v>
      </c>
      <c r="J72" s="431">
        <v>1.25</v>
      </c>
      <c r="K72" s="431"/>
      <c r="L72" s="430"/>
      <c r="M72" s="430"/>
      <c r="N72" s="442" t="s">
        <v>1243</v>
      </c>
      <c r="O72" s="430"/>
      <c r="P72" s="430"/>
      <c r="Q72" s="442" t="s">
        <v>1299</v>
      </c>
      <c r="R72" s="430"/>
      <c r="S72" s="430"/>
      <c r="T72" s="430"/>
      <c r="U72" s="430"/>
      <c r="V72" s="430"/>
      <c r="W72" s="430"/>
      <c r="X72" s="430"/>
    </row>
    <row r="73" spans="1:24" s="434" customFormat="1" ht="64.5" customHeight="1">
      <c r="A73" s="427"/>
      <c r="B73" s="917"/>
      <c r="C73" s="913"/>
      <c r="D73" s="444"/>
      <c r="E73" s="910"/>
      <c r="F73" s="431">
        <v>43</v>
      </c>
      <c r="G73" s="452" t="s">
        <v>1250</v>
      </c>
      <c r="H73" s="431" t="s">
        <v>1295</v>
      </c>
      <c r="I73" s="431" t="s">
        <v>1254</v>
      </c>
      <c r="J73" s="431">
        <v>1.25</v>
      </c>
      <c r="K73" s="431"/>
      <c r="L73" s="430"/>
      <c r="M73" s="430"/>
      <c r="N73" s="442" t="s">
        <v>1278</v>
      </c>
      <c r="O73" s="430"/>
      <c r="P73" s="430"/>
      <c r="Q73" s="442" t="s">
        <v>1301</v>
      </c>
      <c r="R73" s="430"/>
      <c r="S73" s="430"/>
      <c r="T73" s="430"/>
      <c r="U73" s="430"/>
      <c r="V73" s="430"/>
      <c r="W73" s="430"/>
      <c r="X73" s="430"/>
    </row>
    <row r="74" spans="1:24" s="434" customFormat="1" ht="64.5" customHeight="1">
      <c r="A74" s="427"/>
      <c r="B74" s="917"/>
      <c r="C74" s="913"/>
      <c r="D74" s="444"/>
      <c r="E74" s="910"/>
      <c r="F74" s="431">
        <v>39.5</v>
      </c>
      <c r="G74" s="452" t="s">
        <v>1235</v>
      </c>
      <c r="H74" s="431" t="s">
        <v>1295</v>
      </c>
      <c r="I74" s="431" t="s">
        <v>1254</v>
      </c>
      <c r="J74" s="431">
        <v>1.25</v>
      </c>
      <c r="K74" s="431"/>
      <c r="L74" s="430"/>
      <c r="M74" s="430"/>
      <c r="N74" s="442" t="s">
        <v>1243</v>
      </c>
      <c r="O74" s="430"/>
      <c r="P74" s="430"/>
      <c r="Q74" s="442" t="s">
        <v>1299</v>
      </c>
      <c r="R74" s="430"/>
      <c r="S74" s="430"/>
      <c r="T74" s="430"/>
      <c r="U74" s="430"/>
      <c r="V74" s="430"/>
      <c r="W74" s="430"/>
      <c r="X74" s="430"/>
    </row>
    <row r="75" spans="1:24" s="434" customFormat="1" ht="65.099999999999994" customHeight="1">
      <c r="A75" s="427"/>
      <c r="B75" s="917"/>
      <c r="C75" s="913"/>
      <c r="D75" s="444"/>
      <c r="E75" s="911"/>
      <c r="F75" s="431">
        <v>32</v>
      </c>
      <c r="G75" s="452" t="s">
        <v>1250</v>
      </c>
      <c r="H75" s="431" t="s">
        <v>1302</v>
      </c>
      <c r="I75" s="431" t="s">
        <v>1304</v>
      </c>
      <c r="J75" s="431">
        <v>0.7</v>
      </c>
      <c r="K75" s="431"/>
      <c r="L75" s="430"/>
      <c r="M75" s="430"/>
      <c r="N75" s="430"/>
      <c r="O75" s="430"/>
      <c r="P75" s="442" t="s">
        <v>1298</v>
      </c>
      <c r="Q75" s="430"/>
      <c r="R75" s="430"/>
      <c r="S75" s="430"/>
      <c r="T75" s="430"/>
      <c r="U75" s="430"/>
      <c r="V75" s="430"/>
      <c r="W75" s="430"/>
      <c r="X75" s="430"/>
    </row>
    <row r="76" spans="1:24" s="434" customFormat="1" ht="65.099999999999994" customHeight="1">
      <c r="A76" s="427"/>
      <c r="B76" s="917"/>
      <c r="C76" s="428" t="s">
        <v>1310</v>
      </c>
      <c r="D76" s="440"/>
      <c r="E76" s="430" t="s">
        <v>1265</v>
      </c>
      <c r="F76" s="431">
        <v>43</v>
      </c>
      <c r="G76" s="452" t="s">
        <v>1250</v>
      </c>
      <c r="H76" s="431" t="s">
        <v>1300</v>
      </c>
      <c r="I76" s="431" t="s">
        <v>1254</v>
      </c>
      <c r="J76" s="431">
        <v>1.25</v>
      </c>
      <c r="K76" s="431"/>
      <c r="L76" s="430"/>
      <c r="M76" s="430"/>
      <c r="N76" s="442" t="s">
        <v>1278</v>
      </c>
      <c r="O76" s="430"/>
      <c r="P76" s="430"/>
      <c r="Q76" s="442" t="s">
        <v>1299</v>
      </c>
      <c r="R76" s="430"/>
      <c r="S76" s="430"/>
      <c r="T76" s="430"/>
      <c r="U76" s="430"/>
      <c r="V76" s="430"/>
      <c r="W76" s="430"/>
      <c r="X76" s="430"/>
    </row>
    <row r="77" spans="1:24" s="434" customFormat="1" ht="65.099999999999994" customHeight="1">
      <c r="A77" s="427"/>
      <c r="B77" s="917"/>
      <c r="C77" s="428" t="s">
        <v>1311</v>
      </c>
      <c r="D77" s="454"/>
      <c r="E77" s="430" t="s">
        <v>1265</v>
      </c>
      <c r="F77" s="431">
        <v>32</v>
      </c>
      <c r="G77" s="452" t="s">
        <v>1250</v>
      </c>
      <c r="H77" s="431" t="s">
        <v>1296</v>
      </c>
      <c r="I77" s="431" t="s">
        <v>1297</v>
      </c>
      <c r="J77" s="431">
        <v>0.7</v>
      </c>
      <c r="K77" s="431"/>
      <c r="L77" s="430"/>
      <c r="M77" s="430"/>
      <c r="N77" s="430"/>
      <c r="O77" s="430"/>
      <c r="P77" s="442" t="s">
        <v>1298</v>
      </c>
      <c r="Q77" s="430"/>
      <c r="R77" s="430"/>
      <c r="S77" s="430"/>
      <c r="T77" s="430"/>
      <c r="U77" s="430"/>
      <c r="V77" s="430"/>
      <c r="W77" s="430"/>
      <c r="X77" s="430"/>
    </row>
    <row r="78" spans="1:24" s="434" customFormat="1" ht="65.099999999999994" customHeight="1">
      <c r="A78" s="427"/>
      <c r="B78" s="917"/>
      <c r="C78" s="428" t="s">
        <v>1312</v>
      </c>
      <c r="D78" s="454"/>
      <c r="E78" s="430" t="s">
        <v>1313</v>
      </c>
      <c r="F78" s="431">
        <v>32</v>
      </c>
      <c r="G78" s="452" t="s">
        <v>1250</v>
      </c>
      <c r="H78" s="431" t="s">
        <v>1296</v>
      </c>
      <c r="I78" s="431" t="s">
        <v>1304</v>
      </c>
      <c r="J78" s="453">
        <v>0.7</v>
      </c>
      <c r="K78" s="453"/>
      <c r="L78" s="430"/>
      <c r="M78" s="430"/>
      <c r="N78" s="430"/>
      <c r="O78" s="430"/>
      <c r="P78" s="439"/>
      <c r="Q78" s="430"/>
      <c r="R78" s="430"/>
      <c r="S78" s="430"/>
      <c r="T78" s="430"/>
      <c r="U78" s="430"/>
      <c r="V78" s="430"/>
      <c r="W78" s="430"/>
      <c r="X78" s="430"/>
    </row>
    <row r="79" spans="1:24" s="434" customFormat="1" ht="65.099999999999994" customHeight="1">
      <c r="A79" s="427"/>
      <c r="B79" s="917"/>
      <c r="C79" s="428" t="s">
        <v>1314</v>
      </c>
      <c r="D79" s="454"/>
      <c r="E79" s="430" t="s">
        <v>1313</v>
      </c>
      <c r="F79" s="431">
        <v>32</v>
      </c>
      <c r="G79" s="452" t="s">
        <v>1235</v>
      </c>
      <c r="H79" s="431" t="s">
        <v>1315</v>
      </c>
      <c r="I79" s="431" t="s">
        <v>1304</v>
      </c>
      <c r="J79" s="431">
        <v>0.7</v>
      </c>
      <c r="K79" s="431"/>
      <c r="L79" s="430"/>
      <c r="M79" s="430"/>
      <c r="N79" s="430"/>
      <c r="O79" s="430"/>
      <c r="P79" s="442" t="s">
        <v>1298</v>
      </c>
      <c r="Q79" s="430"/>
      <c r="R79" s="430"/>
      <c r="S79" s="430"/>
      <c r="T79" s="430"/>
      <c r="U79" s="430"/>
      <c r="V79" s="430"/>
      <c r="W79" s="430"/>
      <c r="X79" s="430"/>
    </row>
    <row r="80" spans="1:24" s="434" customFormat="1" ht="65.099999999999994" customHeight="1">
      <c r="A80" s="427"/>
      <c r="B80" s="917"/>
      <c r="C80" s="428" t="s">
        <v>1316</v>
      </c>
      <c r="D80" s="454"/>
      <c r="E80" s="430" t="s">
        <v>1265</v>
      </c>
      <c r="F80" s="431">
        <v>32</v>
      </c>
      <c r="G80" s="452" t="s">
        <v>1250</v>
      </c>
      <c r="H80" s="431" t="s">
        <v>1315</v>
      </c>
      <c r="I80" s="431" t="s">
        <v>1297</v>
      </c>
      <c r="J80" s="431">
        <v>0.7</v>
      </c>
      <c r="K80" s="431"/>
      <c r="L80" s="430"/>
      <c r="M80" s="430"/>
      <c r="N80" s="430"/>
      <c r="O80" s="430"/>
      <c r="P80" s="442" t="s">
        <v>1298</v>
      </c>
      <c r="Q80" s="430"/>
      <c r="R80" s="430"/>
      <c r="S80" s="430"/>
      <c r="T80" s="430"/>
      <c r="U80" s="430"/>
      <c r="V80" s="430"/>
      <c r="W80" s="430"/>
      <c r="X80" s="430"/>
    </row>
    <row r="81" spans="2:24" ht="65.25" customHeight="1">
      <c r="B81" s="917"/>
      <c r="C81" s="451" t="s">
        <v>1317</v>
      </c>
      <c r="D81" s="440" t="s">
        <v>1318</v>
      </c>
      <c r="E81" s="425" t="s">
        <v>1265</v>
      </c>
      <c r="F81" s="437">
        <v>32</v>
      </c>
      <c r="G81" s="452" t="s">
        <v>1250</v>
      </c>
      <c r="H81" s="425" t="s">
        <v>1302</v>
      </c>
      <c r="I81" s="425" t="s">
        <v>1304</v>
      </c>
      <c r="J81" s="425">
        <v>0.7</v>
      </c>
      <c r="K81" s="425"/>
      <c r="L81" s="425"/>
      <c r="M81" s="425"/>
      <c r="N81" s="425"/>
      <c r="O81" s="425"/>
      <c r="P81" s="442" t="s">
        <v>1298</v>
      </c>
      <c r="Q81" s="425"/>
      <c r="R81" s="425"/>
      <c r="S81" s="425"/>
      <c r="T81" s="425"/>
      <c r="U81" s="425"/>
      <c r="V81" s="425"/>
      <c r="W81" s="425"/>
      <c r="X81" s="425"/>
    </row>
    <row r="82" spans="2:24" ht="65.25" customHeight="1">
      <c r="B82" s="917"/>
      <c r="C82" s="451" t="s">
        <v>1317</v>
      </c>
      <c r="D82" s="440"/>
      <c r="E82" s="430" t="s">
        <v>1265</v>
      </c>
      <c r="F82" s="431">
        <v>32</v>
      </c>
      <c r="G82" s="452" t="s">
        <v>1250</v>
      </c>
      <c r="H82" s="430" t="s">
        <v>1315</v>
      </c>
      <c r="I82" s="455" t="s">
        <v>1304</v>
      </c>
      <c r="J82" s="430">
        <v>0.7</v>
      </c>
      <c r="K82" s="430"/>
      <c r="L82" s="425"/>
      <c r="M82" s="425"/>
      <c r="N82" s="425"/>
      <c r="O82" s="425"/>
      <c r="P82" s="442" t="s">
        <v>1319</v>
      </c>
      <c r="Q82" s="425"/>
      <c r="R82" s="425"/>
      <c r="S82" s="425"/>
      <c r="T82" s="425"/>
      <c r="U82" s="425"/>
      <c r="V82" s="425"/>
      <c r="W82" s="425"/>
      <c r="X82" s="425"/>
    </row>
  </sheetData>
  <mergeCells count="63">
    <mergeCell ref="G10:G13"/>
    <mergeCell ref="L10:M11"/>
    <mergeCell ref="B10:B30"/>
    <mergeCell ref="C10:C13"/>
    <mergeCell ref="D10:D13"/>
    <mergeCell ref="E10:E13"/>
    <mergeCell ref="C26:C30"/>
    <mergeCell ref="E26:E30"/>
    <mergeCell ref="G26:G30"/>
    <mergeCell ref="G14:G16"/>
    <mergeCell ref="B59:B82"/>
    <mergeCell ref="C59:C60"/>
    <mergeCell ref="E59:E60"/>
    <mergeCell ref="G59:G60"/>
    <mergeCell ref="C72:C75"/>
    <mergeCell ref="E72:E75"/>
    <mergeCell ref="C66:C69"/>
    <mergeCell ref="E66:E69"/>
    <mergeCell ref="C70:C71"/>
    <mergeCell ref="E70:E71"/>
    <mergeCell ref="C61:C62"/>
    <mergeCell ref="E61:E62"/>
    <mergeCell ref="C63:C65"/>
    <mergeCell ref="E63:E65"/>
    <mergeCell ref="G38:G40"/>
    <mergeCell ref="G50:G57"/>
    <mergeCell ref="C50:C57"/>
    <mergeCell ref="E50:E57"/>
    <mergeCell ref="C41:C45"/>
    <mergeCell ref="E41:E45"/>
    <mergeCell ref="G41:G45"/>
    <mergeCell ref="G47:G49"/>
    <mergeCell ref="B31:B58"/>
    <mergeCell ref="C31:C32"/>
    <mergeCell ref="E31:E32"/>
    <mergeCell ref="C14:C16"/>
    <mergeCell ref="E14:E16"/>
    <mergeCell ref="C46:C49"/>
    <mergeCell ref="E47:E49"/>
    <mergeCell ref="C38:C40"/>
    <mergeCell ref="E38:E40"/>
    <mergeCell ref="G31:G32"/>
    <mergeCell ref="C33:C37"/>
    <mergeCell ref="E33:E37"/>
    <mergeCell ref="G17:G18"/>
    <mergeCell ref="C19:C22"/>
    <mergeCell ref="E19:E22"/>
    <mergeCell ref="G19:G22"/>
    <mergeCell ref="C23:C25"/>
    <mergeCell ref="E23:E25"/>
    <mergeCell ref="G23:G25"/>
    <mergeCell ref="C17:C18"/>
    <mergeCell ref="E17:E18"/>
    <mergeCell ref="G33:G37"/>
    <mergeCell ref="F3:K3"/>
    <mergeCell ref="L3:M3"/>
    <mergeCell ref="O3:U3"/>
    <mergeCell ref="V3:X3"/>
    <mergeCell ref="B5:B8"/>
    <mergeCell ref="B3:B4"/>
    <mergeCell ref="C3:C4"/>
    <mergeCell ref="E3:E4"/>
    <mergeCell ref="D3:D4"/>
  </mergeCells>
  <phoneticPr fontId="2" type="noConversion"/>
  <conditionalFormatting sqref="G58:K59 G33:K33 G17 G38 H34:K37 G41:J41 G46:K46 G50:J50 H42:J45 H51:J51 G47 E19 H14:K16 H20:K22 G19 G31 H53:J57 D30 D48:D49 D51:D57 D62 D18:D22 D15:D16 D32 D64:D65 D67:D69 D71 D73:D75 D17:E17 D46:E47 D50:E50 C46 C27:D29 C39:D39 C42:D44 C17:C19 C80:D80 C23:E26 C41:E41 C33:E38 C58:E59 C61:E61 C63:E63 C66:E66 C72:E72 C70:E70 C31:E31 C76:E79 C81:E82 C50:C56 C14:E14">
    <cfRule type="containsText" dxfId="24" priority="49" operator="containsText" text="TBD">
      <formula>NOT(ISERROR(SEARCH("TBD",C14)))</formula>
    </cfRule>
  </conditionalFormatting>
  <conditionalFormatting sqref="D41:D44 D46:D59 D61:D82 D14:D39">
    <cfRule type="containsBlanks" dxfId="23" priority="48">
      <formula>LEN(TRIM(D14))=0</formula>
    </cfRule>
  </conditionalFormatting>
  <conditionalFormatting sqref="G61:K63 G82:K82 H60:K60 H81:K81 H64:K79 G64:G81">
    <cfRule type="containsText" dxfId="22" priority="47" operator="containsText" text="TBD">
      <formula>NOT(ISERROR(SEARCH("TBD",G60)))</formula>
    </cfRule>
  </conditionalFormatting>
  <conditionalFormatting sqref="H80:K80 E80">
    <cfRule type="containsText" dxfId="21" priority="46" operator="containsText" text="TBD">
      <formula>NOT(ISERROR(SEARCH("TBD",E80)))</formula>
    </cfRule>
  </conditionalFormatting>
  <conditionalFormatting sqref="D60">
    <cfRule type="containsText" dxfId="20" priority="39" operator="containsText" text="TBD">
      <formula>NOT(ISERROR(SEARCH("TBD",D60)))</formula>
    </cfRule>
  </conditionalFormatting>
  <conditionalFormatting sqref="D60">
    <cfRule type="containsBlanks" dxfId="19" priority="38">
      <formula>LEN(TRIM(D60))=0</formula>
    </cfRule>
  </conditionalFormatting>
  <conditionalFormatting sqref="D40">
    <cfRule type="containsText" dxfId="18" priority="35" operator="containsText" text="TBD">
      <formula>NOT(ISERROR(SEARCH("TBD",D40)))</formula>
    </cfRule>
  </conditionalFormatting>
  <conditionalFormatting sqref="D40">
    <cfRule type="containsBlanks" dxfId="17" priority="34">
      <formula>LEN(TRIM(D40))=0</formula>
    </cfRule>
  </conditionalFormatting>
  <conditionalFormatting sqref="D45">
    <cfRule type="containsText" dxfId="16" priority="33" operator="containsText" text="TBD">
      <formula>NOT(ISERROR(SEARCH("TBD",D45)))</formula>
    </cfRule>
  </conditionalFormatting>
  <conditionalFormatting sqref="D45">
    <cfRule type="containsBlanks" dxfId="15" priority="32">
      <formula>LEN(TRIM(D45))=0</formula>
    </cfRule>
  </conditionalFormatting>
  <conditionalFormatting sqref="G14">
    <cfRule type="containsText" dxfId="14" priority="15" operator="containsText" text="TBD">
      <formula>NOT(ISERROR(SEARCH("TBD",G14)))</formula>
    </cfRule>
  </conditionalFormatting>
  <conditionalFormatting sqref="K41:K45">
    <cfRule type="containsText" dxfId="13" priority="14" operator="containsText" text="TBD">
      <formula>NOT(ISERROR(SEARCH("TBD",K41)))</formula>
    </cfRule>
  </conditionalFormatting>
  <conditionalFormatting sqref="K50:K51 K53:K55">
    <cfRule type="containsText" dxfId="12" priority="13" operator="containsText" text="TBD">
      <formula>NOT(ISERROR(SEARCH("TBD",K50)))</formula>
    </cfRule>
  </conditionalFormatting>
  <conditionalFormatting sqref="K56:K57">
    <cfRule type="containsText" dxfId="11" priority="12" operator="containsText" text="TBD">
      <formula>NOT(ISERROR(SEARCH("TBD",K56)))</formula>
    </cfRule>
  </conditionalFormatting>
  <conditionalFormatting sqref="G23:K23 H24:K25">
    <cfRule type="containsText" dxfId="10" priority="11" operator="containsText" text="TBD">
      <formula>NOT(ISERROR(SEARCH("TBD",G23)))</formula>
    </cfRule>
  </conditionalFormatting>
  <conditionalFormatting sqref="H17:K19">
    <cfRule type="containsText" dxfId="9" priority="10" operator="containsText" text="TBD">
      <formula>NOT(ISERROR(SEARCH("TBD",H17)))</formula>
    </cfRule>
  </conditionalFormatting>
  <conditionalFormatting sqref="H31:K32">
    <cfRule type="containsText" dxfId="8" priority="9" operator="containsText" text="TBD">
      <formula>NOT(ISERROR(SEARCH("TBD",H31)))</formula>
    </cfRule>
  </conditionalFormatting>
  <conditionalFormatting sqref="H47:K48">
    <cfRule type="containsText" dxfId="7" priority="8" operator="containsText" text="TBD">
      <formula>NOT(ISERROR(SEARCH("TBD",H47)))</formula>
    </cfRule>
  </conditionalFormatting>
  <conditionalFormatting sqref="H49:K49">
    <cfRule type="containsText" dxfId="6" priority="7" operator="containsText" text="TBD">
      <formula>NOT(ISERROR(SEARCH("TBD",H49)))</formula>
    </cfRule>
  </conditionalFormatting>
  <conditionalFormatting sqref="H38:K39">
    <cfRule type="containsText" dxfId="5" priority="6" operator="containsText" text="TBD">
      <formula>NOT(ISERROR(SEARCH("TBD",H38)))</formula>
    </cfRule>
  </conditionalFormatting>
  <conditionalFormatting sqref="H40:K40">
    <cfRule type="containsText" dxfId="4" priority="5" operator="containsText" text="TBD">
      <formula>NOT(ISERROR(SEARCH("TBD",H40)))</formula>
    </cfRule>
  </conditionalFormatting>
  <conditionalFormatting sqref="H26:K30">
    <cfRule type="containsText" dxfId="3" priority="4" operator="containsText" text="TBD">
      <formula>NOT(ISERROR(SEARCH("TBD",H26)))</formula>
    </cfRule>
  </conditionalFormatting>
  <conditionalFormatting sqref="G26">
    <cfRule type="containsText" dxfId="2" priority="3" operator="containsText" text="TBD">
      <formula>NOT(ISERROR(SEARCH("TBD",G26)))</formula>
    </cfRule>
  </conditionalFormatting>
  <conditionalFormatting sqref="H52:J52">
    <cfRule type="containsText" dxfId="1" priority="2" operator="containsText" text="TBD">
      <formula>NOT(ISERROR(SEARCH("TBD",H52)))</formula>
    </cfRule>
  </conditionalFormatting>
  <conditionalFormatting sqref="K52">
    <cfRule type="containsText" dxfId="0" priority="1" operator="containsText" text="TBD">
      <formula>NOT(ISERROR(SEARCH("TBD",K52)))</formula>
    </cfRule>
  </conditionalFormatting>
  <pageMargins left="0.25" right="0.25" top="0.75" bottom="0.75" header="0.3" footer="0.3"/>
  <pageSetup paperSize="9" scale="2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H249"/>
  <sheetViews>
    <sheetView showGridLines="0" topLeftCell="A79" zoomScale="85" zoomScaleNormal="85" workbookViewId="0">
      <selection activeCell="H114" sqref="H114:H125"/>
    </sheetView>
  </sheetViews>
  <sheetFormatPr defaultRowHeight="15"/>
  <cols>
    <col min="1" max="8" width="15.85546875" customWidth="1"/>
  </cols>
  <sheetData>
    <row r="1" spans="1:5" s="13" customFormat="1">
      <c r="A1" s="276" t="s">
        <v>619</v>
      </c>
    </row>
    <row r="2" spans="1:5" s="13" customFormat="1" ht="12.75">
      <c r="B2" s="277"/>
      <c r="C2" s="278"/>
      <c r="D2" s="278"/>
    </row>
    <row r="3" spans="1:5" ht="25.5">
      <c r="A3" s="13"/>
      <c r="B3" s="279" t="s">
        <v>620</v>
      </c>
      <c r="C3" s="280" t="s">
        <v>621</v>
      </c>
      <c r="D3" s="280" t="s">
        <v>622</v>
      </c>
      <c r="E3" s="281" t="s">
        <v>623</v>
      </c>
    </row>
    <row r="4" spans="1:5" ht="25.5">
      <c r="B4" s="282" t="s">
        <v>624</v>
      </c>
      <c r="C4" s="283" t="s">
        <v>625</v>
      </c>
      <c r="D4" s="284" t="s">
        <v>626</v>
      </c>
      <c r="E4" s="285"/>
    </row>
    <row r="5" spans="1:5">
      <c r="B5" s="282" t="s">
        <v>627</v>
      </c>
      <c r="C5" s="286" t="s">
        <v>628</v>
      </c>
      <c r="D5" s="284" t="s">
        <v>629</v>
      </c>
      <c r="E5" s="287"/>
    </row>
    <row r="6" spans="1:5">
      <c r="B6" s="282" t="s">
        <v>630</v>
      </c>
      <c r="C6" s="286" t="s">
        <v>631</v>
      </c>
      <c r="D6" s="284" t="s">
        <v>629</v>
      </c>
      <c r="E6" s="285"/>
    </row>
    <row r="7" spans="1:5">
      <c r="B7" s="282" t="s">
        <v>632</v>
      </c>
      <c r="C7" s="282" t="s">
        <v>633</v>
      </c>
      <c r="D7" s="284" t="s">
        <v>626</v>
      </c>
      <c r="E7" s="288"/>
    </row>
    <row r="9" spans="1:5">
      <c r="B9" s="276" t="s">
        <v>931</v>
      </c>
    </row>
    <row r="10" spans="1:5">
      <c r="B10" s="289" t="s">
        <v>934</v>
      </c>
    </row>
    <row r="12" spans="1:5">
      <c r="B12" s="353" t="s">
        <v>932</v>
      </c>
      <c r="C12" s="290"/>
      <c r="D12" s="290"/>
      <c r="E12" s="290"/>
    </row>
    <row r="13" spans="1:5">
      <c r="B13" s="290" t="s">
        <v>933</v>
      </c>
      <c r="C13" s="290"/>
      <c r="D13" s="290"/>
      <c r="E13" s="290"/>
    </row>
    <row r="16" spans="1:5">
      <c r="A16" s="276" t="s">
        <v>634</v>
      </c>
    </row>
    <row r="17" spans="2:5">
      <c r="B17" s="277"/>
      <c r="C17" s="278"/>
      <c r="D17" s="278"/>
    </row>
    <row r="18" spans="2:5" ht="25.5">
      <c r="B18" s="279" t="s">
        <v>635</v>
      </c>
      <c r="C18" s="280" t="s">
        <v>636</v>
      </c>
      <c r="D18" s="280" t="s">
        <v>637</v>
      </c>
      <c r="E18" s="281" t="s">
        <v>638</v>
      </c>
    </row>
    <row r="19" spans="2:5">
      <c r="B19" s="283" t="s">
        <v>639</v>
      </c>
      <c r="C19" s="283" t="s">
        <v>640</v>
      </c>
      <c r="D19" s="291" t="s">
        <v>641</v>
      </c>
      <c r="E19" s="285"/>
    </row>
    <row r="20" spans="2:5" ht="38.25">
      <c r="B20" s="282" t="s">
        <v>642</v>
      </c>
      <c r="C20" s="283" t="s">
        <v>643</v>
      </c>
      <c r="D20" s="291" t="s">
        <v>644</v>
      </c>
      <c r="E20" s="285"/>
    </row>
    <row r="21" spans="2:5">
      <c r="B21" s="292" t="s">
        <v>645</v>
      </c>
      <c r="C21" s="283" t="s">
        <v>646</v>
      </c>
      <c r="D21" s="293" t="s">
        <v>646</v>
      </c>
      <c r="E21" s="294" t="s">
        <v>948</v>
      </c>
    </row>
    <row r="22" spans="2:5" ht="30">
      <c r="B22" s="283" t="s">
        <v>647</v>
      </c>
      <c r="C22" s="283" t="s">
        <v>648</v>
      </c>
      <c r="D22" s="291" t="s">
        <v>649</v>
      </c>
      <c r="E22" s="294" t="s">
        <v>949</v>
      </c>
    </row>
    <row r="23" spans="2:5" ht="120">
      <c r="B23" s="283" t="s">
        <v>650</v>
      </c>
      <c r="C23" s="283" t="s">
        <v>651</v>
      </c>
      <c r="D23" s="291" t="s">
        <v>651</v>
      </c>
      <c r="E23" s="294" t="s">
        <v>950</v>
      </c>
    </row>
    <row r="24" spans="2:5">
      <c r="B24" s="295" t="s">
        <v>652</v>
      </c>
      <c r="C24" s="295" t="s">
        <v>653</v>
      </c>
      <c r="D24" s="293" t="s">
        <v>653</v>
      </c>
      <c r="E24" s="296"/>
    </row>
    <row r="25" spans="2:5" ht="76.5">
      <c r="B25" s="297" t="s">
        <v>654</v>
      </c>
      <c r="C25" s="295" t="s">
        <v>655</v>
      </c>
      <c r="D25" s="293" t="s">
        <v>655</v>
      </c>
      <c r="E25" s="298" t="s">
        <v>951</v>
      </c>
    </row>
    <row r="26" spans="2:5">
      <c r="B26" s="299" t="s">
        <v>656</v>
      </c>
      <c r="C26" s="299" t="s">
        <v>657</v>
      </c>
      <c r="D26" s="293" t="s">
        <v>657</v>
      </c>
      <c r="E26" s="300" t="s">
        <v>952</v>
      </c>
    </row>
    <row r="27" spans="2:5" ht="30">
      <c r="B27" s="100" t="s">
        <v>658</v>
      </c>
      <c r="C27" s="295" t="s">
        <v>659</v>
      </c>
      <c r="D27" s="293" t="s">
        <v>659</v>
      </c>
      <c r="E27" s="285"/>
    </row>
    <row r="28" spans="2:5">
      <c r="B28" s="100" t="s">
        <v>660</v>
      </c>
      <c r="C28" s="295" t="s">
        <v>661</v>
      </c>
      <c r="D28" s="293" t="s">
        <v>661</v>
      </c>
      <c r="E28" s="285"/>
    </row>
    <row r="30" spans="2:5">
      <c r="B30" t="s">
        <v>935</v>
      </c>
    </row>
    <row r="33" spans="1:4">
      <c r="A33" s="276" t="s">
        <v>662</v>
      </c>
    </row>
    <row r="34" spans="1:4">
      <c r="B34" s="799" t="s">
        <v>663</v>
      </c>
      <c r="C34" s="800"/>
      <c r="D34" s="801"/>
    </row>
    <row r="35" spans="1:4">
      <c r="B35" s="301"/>
      <c r="C35" s="302" t="s">
        <v>664</v>
      </c>
      <c r="D35" s="302" t="s">
        <v>665</v>
      </c>
    </row>
    <row r="36" spans="1:4">
      <c r="B36" s="303" t="s">
        <v>901</v>
      </c>
      <c r="C36" s="304" t="s">
        <v>666</v>
      </c>
      <c r="D36" s="285" t="s">
        <v>667</v>
      </c>
    </row>
    <row r="37" spans="1:4">
      <c r="B37" s="305"/>
      <c r="C37" s="304" t="s">
        <v>668</v>
      </c>
      <c r="D37" s="285" t="s">
        <v>669</v>
      </c>
    </row>
    <row r="38" spans="1:4">
      <c r="B38" s="305"/>
      <c r="C38" s="304" t="s">
        <v>670</v>
      </c>
      <c r="D38" s="285" t="s">
        <v>671</v>
      </c>
    </row>
    <row r="39" spans="1:4">
      <c r="B39" s="305"/>
      <c r="C39" s="304" t="s">
        <v>672</v>
      </c>
      <c r="D39" s="285" t="s">
        <v>673</v>
      </c>
    </row>
    <row r="40" spans="1:4">
      <c r="B40" s="305"/>
      <c r="C40" s="304" t="s">
        <v>674</v>
      </c>
      <c r="D40" s="285" t="s">
        <v>675</v>
      </c>
    </row>
    <row r="41" spans="1:4">
      <c r="B41" s="303" t="s">
        <v>902</v>
      </c>
      <c r="C41" s="304" t="s">
        <v>676</v>
      </c>
      <c r="D41" s="285" t="s">
        <v>677</v>
      </c>
    </row>
    <row r="42" spans="1:4">
      <c r="B42" s="305"/>
      <c r="C42" s="304" t="s">
        <v>678</v>
      </c>
      <c r="D42" s="285" t="s">
        <v>679</v>
      </c>
    </row>
    <row r="43" spans="1:4">
      <c r="B43" s="285" t="s">
        <v>903</v>
      </c>
      <c r="C43" s="307" t="s">
        <v>680</v>
      </c>
      <c r="D43" s="306" t="s">
        <v>681</v>
      </c>
    </row>
    <row r="45" spans="1:4">
      <c r="B45" s="799" t="s">
        <v>682</v>
      </c>
      <c r="C45" s="800"/>
      <c r="D45" s="801"/>
    </row>
    <row r="46" spans="1:4">
      <c r="B46" s="302"/>
      <c r="C46" s="302" t="s">
        <v>664</v>
      </c>
      <c r="D46" s="302" t="s">
        <v>683</v>
      </c>
    </row>
    <row r="47" spans="1:4">
      <c r="B47" s="303" t="s">
        <v>901</v>
      </c>
      <c r="C47" s="285" t="s">
        <v>684</v>
      </c>
      <c r="D47" s="285" t="s">
        <v>685</v>
      </c>
    </row>
    <row r="48" spans="1:4">
      <c r="B48" s="303" t="s">
        <v>902</v>
      </c>
      <c r="C48" s="304" t="s">
        <v>676</v>
      </c>
      <c r="D48" s="285" t="s">
        <v>686</v>
      </c>
    </row>
    <row r="49" spans="1:8">
      <c r="B49" s="305"/>
      <c r="C49" s="304" t="s">
        <v>678</v>
      </c>
      <c r="D49" s="285" t="s">
        <v>686</v>
      </c>
    </row>
    <row r="50" spans="1:8">
      <c r="B50" s="305"/>
      <c r="C50" s="304" t="s">
        <v>670</v>
      </c>
      <c r="D50" s="285" t="s">
        <v>686</v>
      </c>
    </row>
    <row r="51" spans="1:8">
      <c r="B51" s="305"/>
      <c r="C51" s="304" t="s">
        <v>687</v>
      </c>
      <c r="D51" s="285" t="s">
        <v>686</v>
      </c>
    </row>
    <row r="52" spans="1:8">
      <c r="B52" s="306"/>
      <c r="C52" s="304" t="s">
        <v>666</v>
      </c>
      <c r="D52" s="285" t="s">
        <v>688</v>
      </c>
    </row>
    <row r="53" spans="1:8">
      <c r="B53" s="305" t="s">
        <v>903</v>
      </c>
      <c r="C53" s="308" t="s">
        <v>689</v>
      </c>
      <c r="D53" s="306" t="s">
        <v>688</v>
      </c>
    </row>
    <row r="54" spans="1:8">
      <c r="B54" s="305"/>
      <c r="C54" s="304" t="s">
        <v>690</v>
      </c>
      <c r="D54" s="285" t="s">
        <v>688</v>
      </c>
    </row>
    <row r="55" spans="1:8">
      <c r="B55" s="306"/>
      <c r="C55" s="304" t="s">
        <v>691</v>
      </c>
      <c r="D55" s="285" t="s">
        <v>688</v>
      </c>
    </row>
    <row r="59" spans="1:8" ht="20.25">
      <c r="A59" s="278"/>
      <c r="B59" s="309" t="s">
        <v>692</v>
      </c>
      <c r="C59" s="278"/>
      <c r="D59" s="278"/>
      <c r="E59" s="278"/>
      <c r="F59" s="278"/>
      <c r="G59" s="278"/>
      <c r="H59" s="310"/>
    </row>
    <row r="60" spans="1:8">
      <c r="A60" s="278"/>
      <c r="B60" s="278"/>
      <c r="C60" s="278"/>
      <c r="D60" s="278"/>
      <c r="E60" s="278"/>
      <c r="F60" s="278"/>
      <c r="G60" s="278"/>
      <c r="H60" s="311"/>
    </row>
    <row r="61" spans="1:8">
      <c r="A61" s="278"/>
      <c r="B61" s="935" t="s">
        <v>693</v>
      </c>
      <c r="C61" s="943" t="s">
        <v>694</v>
      </c>
      <c r="D61" s="943" t="s">
        <v>695</v>
      </c>
      <c r="E61" s="943" t="s">
        <v>696</v>
      </c>
      <c r="F61" s="944" t="s">
        <v>697</v>
      </c>
      <c r="G61" s="944" t="s">
        <v>698</v>
      </c>
      <c r="H61" s="935" t="s">
        <v>699</v>
      </c>
    </row>
    <row r="62" spans="1:8">
      <c r="A62" s="278"/>
      <c r="B62" s="935"/>
      <c r="C62" s="943"/>
      <c r="D62" s="943"/>
      <c r="E62" s="943"/>
      <c r="F62" s="945"/>
      <c r="G62" s="945"/>
      <c r="H62" s="935"/>
    </row>
    <row r="63" spans="1:8" ht="25.5">
      <c r="A63" s="278"/>
      <c r="B63" s="936" t="s">
        <v>700</v>
      </c>
      <c r="C63" s="936" t="s">
        <v>701</v>
      </c>
      <c r="D63" s="291" t="s">
        <v>702</v>
      </c>
      <c r="E63" s="939" t="s">
        <v>703</v>
      </c>
      <c r="F63" s="284" t="s">
        <v>704</v>
      </c>
      <c r="G63" s="312">
        <v>60</v>
      </c>
      <c r="H63" s="940" t="s">
        <v>705</v>
      </c>
    </row>
    <row r="64" spans="1:8" ht="38.25">
      <c r="A64" s="278"/>
      <c r="B64" s="937"/>
      <c r="C64" s="937"/>
      <c r="D64" s="313" t="s">
        <v>706</v>
      </c>
      <c r="E64" s="939"/>
      <c r="F64" s="284">
        <v>60</v>
      </c>
      <c r="G64" s="312">
        <v>80</v>
      </c>
      <c r="H64" s="941"/>
    </row>
    <row r="65" spans="1:8">
      <c r="A65" s="278"/>
      <c r="B65" s="937"/>
      <c r="C65" s="937"/>
      <c r="D65" s="291" t="s">
        <v>707</v>
      </c>
      <c r="E65" s="284" t="s">
        <v>708</v>
      </c>
      <c r="F65" s="284">
        <v>30</v>
      </c>
      <c r="G65" s="312">
        <v>80</v>
      </c>
      <c r="H65" s="941"/>
    </row>
    <row r="66" spans="1:8">
      <c r="A66" s="278"/>
      <c r="B66" s="937"/>
      <c r="C66" s="937"/>
      <c r="D66" s="314" t="s">
        <v>709</v>
      </c>
      <c r="E66" s="940" t="s">
        <v>710</v>
      </c>
      <c r="F66" s="940">
        <v>60</v>
      </c>
      <c r="G66" s="946">
        <v>20</v>
      </c>
      <c r="H66" s="941"/>
    </row>
    <row r="67" spans="1:8">
      <c r="A67" s="278"/>
      <c r="B67" s="937"/>
      <c r="C67" s="937"/>
      <c r="D67" s="291" t="s">
        <v>711</v>
      </c>
      <c r="E67" s="941"/>
      <c r="F67" s="941"/>
      <c r="G67" s="947"/>
      <c r="H67" s="941"/>
    </row>
    <row r="68" spans="1:8" ht="25.5">
      <c r="A68" s="278"/>
      <c r="B68" s="937"/>
      <c r="C68" s="937"/>
      <c r="D68" s="313" t="s">
        <v>712</v>
      </c>
      <c r="E68" s="941"/>
      <c r="F68" s="941"/>
      <c r="G68" s="947"/>
      <c r="H68" s="941"/>
    </row>
    <row r="69" spans="1:8">
      <c r="A69" s="278"/>
      <c r="B69" s="937"/>
      <c r="C69" s="937"/>
      <c r="D69" s="291" t="s">
        <v>713</v>
      </c>
      <c r="E69" s="941"/>
      <c r="F69" s="941"/>
      <c r="G69" s="947"/>
      <c r="H69" s="941"/>
    </row>
    <row r="70" spans="1:8">
      <c r="A70" s="278"/>
      <c r="B70" s="937"/>
      <c r="C70" s="937"/>
      <c r="D70" s="291" t="s">
        <v>714</v>
      </c>
      <c r="E70" s="941"/>
      <c r="F70" s="942"/>
      <c r="G70" s="947"/>
      <c r="H70" s="941"/>
    </row>
    <row r="71" spans="1:8">
      <c r="A71" s="278"/>
      <c r="B71" s="937"/>
      <c r="C71" s="937"/>
      <c r="D71" s="293" t="s">
        <v>715</v>
      </c>
      <c r="E71" s="941"/>
      <c r="F71" s="940">
        <v>30</v>
      </c>
      <c r="G71" s="947"/>
      <c r="H71" s="941"/>
    </row>
    <row r="72" spans="1:8" ht="51">
      <c r="A72" s="278"/>
      <c r="B72" s="937"/>
      <c r="C72" s="937"/>
      <c r="D72" s="315" t="s">
        <v>716</v>
      </c>
      <c r="E72" s="941"/>
      <c r="F72" s="941"/>
      <c r="G72" s="947"/>
      <c r="H72" s="941"/>
    </row>
    <row r="73" spans="1:8">
      <c r="A73" s="278"/>
      <c r="B73" s="937"/>
      <c r="C73" s="937"/>
      <c r="D73" s="316" t="s">
        <v>717</v>
      </c>
      <c r="E73" s="941"/>
      <c r="F73" s="941"/>
      <c r="G73" s="947"/>
      <c r="H73" s="941"/>
    </row>
    <row r="74" spans="1:8">
      <c r="A74" s="278"/>
      <c r="B74" s="938"/>
      <c r="C74" s="938"/>
      <c r="D74" s="317" t="s">
        <v>718</v>
      </c>
      <c r="E74" s="942"/>
      <c r="F74" s="942"/>
      <c r="G74" s="948"/>
      <c r="H74" s="942"/>
    </row>
    <row r="75" spans="1:8">
      <c r="A75" s="278"/>
      <c r="B75" s="949" t="s">
        <v>719</v>
      </c>
      <c r="C75" s="949" t="s">
        <v>720</v>
      </c>
      <c r="D75" s="291" t="s">
        <v>721</v>
      </c>
      <c r="E75" s="318" t="s">
        <v>722</v>
      </c>
      <c r="F75" s="318">
        <v>60</v>
      </c>
      <c r="G75" s="318">
        <v>20</v>
      </c>
      <c r="H75" s="940" t="s">
        <v>723</v>
      </c>
    </row>
    <row r="76" spans="1:8">
      <c r="A76" s="278"/>
      <c r="B76" s="950"/>
      <c r="C76" s="950"/>
      <c r="D76" s="291" t="s">
        <v>724</v>
      </c>
      <c r="E76" s="318" t="s">
        <v>708</v>
      </c>
      <c r="F76" s="284" t="s">
        <v>725</v>
      </c>
      <c r="G76" s="312">
        <v>80</v>
      </c>
      <c r="H76" s="942"/>
    </row>
    <row r="77" spans="1:8">
      <c r="A77" s="278"/>
      <c r="B77" s="319" t="s">
        <v>726</v>
      </c>
      <c r="C77" s="319" t="s">
        <v>727</v>
      </c>
      <c r="D77" s="291" t="s">
        <v>728</v>
      </c>
      <c r="E77" s="318" t="s">
        <v>722</v>
      </c>
      <c r="F77" s="318">
        <v>60</v>
      </c>
      <c r="G77" s="318">
        <v>20</v>
      </c>
      <c r="H77" s="284" t="s">
        <v>729</v>
      </c>
    </row>
    <row r="78" spans="1:8">
      <c r="A78" s="278"/>
      <c r="B78" s="321" t="s">
        <v>928</v>
      </c>
      <c r="C78" s="278"/>
      <c r="D78" s="278"/>
      <c r="E78" s="278"/>
      <c r="F78" s="278"/>
      <c r="G78" s="278"/>
      <c r="H78" s="311"/>
    </row>
    <row r="79" spans="1:8">
      <c r="A79" s="278"/>
      <c r="B79" s="278"/>
      <c r="C79" s="278"/>
      <c r="D79" s="278"/>
      <c r="E79" s="278"/>
      <c r="F79" s="278"/>
      <c r="G79" s="278"/>
      <c r="H79" s="311"/>
    </row>
    <row r="80" spans="1:8">
      <c r="A80" s="278"/>
      <c r="B80" s="320" t="s">
        <v>904</v>
      </c>
      <c r="C80" s="278"/>
      <c r="D80" s="278"/>
      <c r="E80" s="278"/>
      <c r="F80" s="278"/>
      <c r="G80" s="278"/>
      <c r="H80" s="311"/>
    </row>
    <row r="81" spans="1:8">
      <c r="A81" s="278"/>
      <c r="B81" s="277" t="s">
        <v>905</v>
      </c>
      <c r="C81" s="278"/>
      <c r="D81" s="278"/>
      <c r="E81" s="278"/>
      <c r="F81" s="278"/>
      <c r="G81" s="278"/>
      <c r="H81" s="311"/>
    </row>
    <row r="82" spans="1:8">
      <c r="A82" s="278"/>
      <c r="B82" s="277" t="s">
        <v>906</v>
      </c>
      <c r="C82" s="278"/>
      <c r="D82" s="278"/>
      <c r="E82" s="278"/>
      <c r="F82" s="278"/>
      <c r="G82" s="278"/>
      <c r="H82" s="311"/>
    </row>
    <row r="83" spans="1:8">
      <c r="A83" s="278"/>
      <c r="B83" s="277" t="s">
        <v>907</v>
      </c>
      <c r="C83" s="278"/>
      <c r="D83" s="278"/>
      <c r="E83" s="278"/>
      <c r="F83" s="278"/>
      <c r="G83" s="278"/>
      <c r="H83" s="311"/>
    </row>
    <row r="84" spans="1:8">
      <c r="A84" s="278"/>
      <c r="B84" s="277" t="s">
        <v>908</v>
      </c>
      <c r="C84" s="278"/>
      <c r="D84" s="278"/>
      <c r="E84" s="278"/>
      <c r="F84" s="278"/>
      <c r="G84" s="278"/>
      <c r="H84" s="311"/>
    </row>
    <row r="85" spans="1:8">
      <c r="A85" s="278"/>
      <c r="B85" s="277" t="s">
        <v>909</v>
      </c>
      <c r="C85" s="278"/>
      <c r="D85" s="278"/>
      <c r="E85" s="278"/>
      <c r="F85" s="278"/>
      <c r="G85" s="278"/>
      <c r="H85" s="311"/>
    </row>
    <row r="86" spans="1:8">
      <c r="A86" s="278"/>
      <c r="B86" s="277" t="s">
        <v>730</v>
      </c>
      <c r="C86" s="278"/>
      <c r="D86" s="278"/>
      <c r="E86" s="278"/>
      <c r="F86" s="278"/>
      <c r="G86" s="278"/>
      <c r="H86" s="311"/>
    </row>
    <row r="87" spans="1:8">
      <c r="A87" s="278"/>
      <c r="B87" s="277" t="s">
        <v>910</v>
      </c>
      <c r="C87" s="321"/>
      <c r="D87" s="321"/>
      <c r="E87" s="278"/>
      <c r="F87" s="278"/>
      <c r="G87" s="278"/>
      <c r="H87" s="311"/>
    </row>
    <row r="88" spans="1:8">
      <c r="A88" s="278"/>
      <c r="B88" s="278" t="s">
        <v>911</v>
      </c>
      <c r="C88" s="321"/>
      <c r="D88" s="321"/>
      <c r="E88" s="278"/>
      <c r="F88" s="278"/>
      <c r="G88" s="278"/>
      <c r="H88" s="311"/>
    </row>
    <row r="89" spans="1:8">
      <c r="A89" s="278"/>
      <c r="B89" s="322" t="s">
        <v>912</v>
      </c>
      <c r="C89" s="278"/>
      <c r="D89" s="278"/>
      <c r="E89" s="278"/>
      <c r="F89" s="278"/>
      <c r="G89" s="278"/>
      <c r="H89" s="311"/>
    </row>
    <row r="90" spans="1:8">
      <c r="A90" s="278"/>
      <c r="B90" s="323" t="s">
        <v>913</v>
      </c>
      <c r="C90" s="278"/>
      <c r="D90" s="278"/>
      <c r="E90" s="278"/>
      <c r="F90" s="278"/>
      <c r="G90" s="278"/>
      <c r="H90" s="311"/>
    </row>
    <row r="91" spans="1:8">
      <c r="A91" s="278"/>
      <c r="B91" s="321" t="s">
        <v>914</v>
      </c>
      <c r="C91" s="278"/>
      <c r="D91" s="278"/>
      <c r="E91" s="278"/>
      <c r="F91" s="278"/>
      <c r="G91" s="278"/>
      <c r="H91" s="311"/>
    </row>
    <row r="92" spans="1:8">
      <c r="A92" s="278"/>
      <c r="B92" s="278"/>
      <c r="C92" s="278"/>
      <c r="D92" s="278"/>
      <c r="E92" s="278"/>
      <c r="F92" s="278"/>
      <c r="G92" s="278"/>
      <c r="H92" s="311"/>
    </row>
    <row r="93" spans="1:8">
      <c r="A93" s="278"/>
      <c r="B93" s="320" t="s">
        <v>915</v>
      </c>
      <c r="C93" s="278"/>
      <c r="D93" s="278"/>
      <c r="E93" s="278"/>
      <c r="F93" s="278"/>
      <c r="G93" s="278"/>
      <c r="H93" s="311"/>
    </row>
    <row r="94" spans="1:8">
      <c r="A94" s="278"/>
      <c r="B94" s="277" t="s">
        <v>916</v>
      </c>
      <c r="C94" s="278"/>
      <c r="D94" s="278"/>
      <c r="E94" s="278"/>
      <c r="F94" s="278"/>
      <c r="G94" s="278"/>
      <c r="H94" s="311"/>
    </row>
    <row r="95" spans="1:8">
      <c r="A95" s="278"/>
      <c r="B95" s="277" t="s">
        <v>917</v>
      </c>
      <c r="C95" s="278"/>
      <c r="D95" s="278"/>
      <c r="E95" s="278"/>
      <c r="F95" s="278"/>
      <c r="G95" s="278"/>
      <c r="H95" s="311"/>
    </row>
    <row r="96" spans="1:8">
      <c r="A96" s="278"/>
      <c r="B96" s="277" t="s">
        <v>918</v>
      </c>
      <c r="C96" s="278"/>
      <c r="D96" s="278"/>
      <c r="E96" s="278"/>
      <c r="F96" s="278"/>
      <c r="G96" s="278"/>
      <c r="H96" s="311"/>
    </row>
    <row r="97" spans="1:8">
      <c r="A97" s="278"/>
      <c r="B97" s="277" t="s">
        <v>919</v>
      </c>
      <c r="C97" s="278"/>
      <c r="D97" s="278"/>
      <c r="E97" s="278"/>
      <c r="F97" s="278"/>
      <c r="G97" s="278"/>
      <c r="H97" s="311"/>
    </row>
    <row r="98" spans="1:8">
      <c r="A98" s="278"/>
      <c r="B98" s="277" t="s">
        <v>920</v>
      </c>
      <c r="C98" s="278"/>
      <c r="D98" s="278"/>
      <c r="E98" s="278"/>
      <c r="F98" s="278"/>
      <c r="G98" s="278"/>
      <c r="H98" s="311"/>
    </row>
    <row r="99" spans="1:8">
      <c r="A99" s="278"/>
      <c r="B99" s="324"/>
      <c r="C99" s="278"/>
      <c r="D99" s="278"/>
      <c r="E99" s="278"/>
      <c r="F99" s="278"/>
      <c r="G99" s="278"/>
      <c r="H99" s="311"/>
    </row>
    <row r="100" spans="1:8">
      <c r="A100" s="278"/>
      <c r="B100" s="320" t="s">
        <v>731</v>
      </c>
      <c r="C100" s="278"/>
      <c r="D100" s="278"/>
      <c r="E100" s="278"/>
      <c r="F100" s="278"/>
      <c r="G100" s="278"/>
      <c r="H100" s="311"/>
    </row>
    <row r="101" spans="1:8">
      <c r="A101" s="278"/>
      <c r="B101" s="277" t="s">
        <v>921</v>
      </c>
      <c r="C101" s="278"/>
      <c r="D101" s="278"/>
      <c r="E101" s="278"/>
      <c r="F101" s="278"/>
      <c r="G101" s="278"/>
      <c r="H101" s="311"/>
    </row>
    <row r="102" spans="1:8">
      <c r="A102" s="278"/>
      <c r="B102" s="278" t="s">
        <v>922</v>
      </c>
      <c r="C102" s="278"/>
      <c r="D102" s="278"/>
      <c r="E102" s="278"/>
      <c r="F102" s="278"/>
      <c r="G102" s="278"/>
      <c r="H102" s="311"/>
    </row>
    <row r="103" spans="1:8">
      <c r="A103" s="278"/>
      <c r="B103" s="278" t="s">
        <v>923</v>
      </c>
      <c r="C103" s="278"/>
      <c r="D103" s="278"/>
      <c r="E103" s="278"/>
      <c r="F103" s="278"/>
      <c r="G103" s="278"/>
      <c r="H103" s="311"/>
    </row>
    <row r="104" spans="1:8">
      <c r="A104" s="278"/>
      <c r="B104" s="278" t="s">
        <v>924</v>
      </c>
      <c r="C104" s="278"/>
      <c r="D104" s="278"/>
      <c r="E104" s="278"/>
      <c r="F104" s="278"/>
      <c r="G104" s="278"/>
      <c r="H104" s="311"/>
    </row>
    <row r="105" spans="1:8">
      <c r="A105" s="278"/>
      <c r="B105" s="278" t="s">
        <v>925</v>
      </c>
      <c r="C105" s="278"/>
      <c r="D105" s="278"/>
      <c r="E105" s="278"/>
      <c r="F105" s="278"/>
      <c r="G105" s="278"/>
      <c r="H105" s="311"/>
    </row>
    <row r="106" spans="1:8">
      <c r="A106" s="278"/>
      <c r="B106" s="277" t="s">
        <v>926</v>
      </c>
      <c r="C106" s="278"/>
      <c r="D106" s="278"/>
      <c r="E106" s="311"/>
      <c r="G106" s="278"/>
    </row>
    <row r="107" spans="1:8">
      <c r="A107" s="278"/>
      <c r="B107" s="321" t="s">
        <v>927</v>
      </c>
      <c r="C107" s="278"/>
      <c r="D107" s="278"/>
      <c r="E107" s="311"/>
      <c r="G107" s="278"/>
    </row>
    <row r="110" spans="1:8" ht="20.25">
      <c r="A110" s="278"/>
      <c r="B110" s="309" t="s">
        <v>763</v>
      </c>
      <c r="C110" s="278"/>
      <c r="D110" s="278"/>
      <c r="E110" s="278"/>
      <c r="F110" s="278"/>
      <c r="G110" s="278"/>
      <c r="H110" s="310"/>
    </row>
    <row r="111" spans="1:8">
      <c r="A111" s="278"/>
      <c r="B111" s="278"/>
      <c r="C111" s="278"/>
      <c r="D111" s="278"/>
      <c r="E111" s="278"/>
      <c r="F111" s="278"/>
      <c r="G111" s="278"/>
      <c r="H111" s="311"/>
    </row>
    <row r="112" spans="1:8">
      <c r="A112" s="278"/>
      <c r="B112" s="935" t="s">
        <v>732</v>
      </c>
      <c r="C112" s="943" t="s">
        <v>733</v>
      </c>
      <c r="D112" s="943" t="s">
        <v>734</v>
      </c>
      <c r="E112" s="943" t="s">
        <v>735</v>
      </c>
      <c r="F112" s="944" t="s">
        <v>736</v>
      </c>
      <c r="G112" s="944" t="s">
        <v>737</v>
      </c>
      <c r="H112" s="935" t="s">
        <v>738</v>
      </c>
    </row>
    <row r="113" spans="1:8">
      <c r="A113" s="278"/>
      <c r="B113" s="935"/>
      <c r="C113" s="943"/>
      <c r="D113" s="943"/>
      <c r="E113" s="943"/>
      <c r="F113" s="945"/>
      <c r="G113" s="945"/>
      <c r="H113" s="935"/>
    </row>
    <row r="114" spans="1:8" ht="25.5">
      <c r="A114" s="278"/>
      <c r="B114" s="936" t="s">
        <v>739</v>
      </c>
      <c r="C114" s="936" t="s">
        <v>740</v>
      </c>
      <c r="D114" s="291" t="s">
        <v>741</v>
      </c>
      <c r="E114" s="939" t="s">
        <v>742</v>
      </c>
      <c r="F114" s="284" t="s">
        <v>743</v>
      </c>
      <c r="G114" s="312">
        <v>60</v>
      </c>
      <c r="H114" s="940" t="s">
        <v>764</v>
      </c>
    </row>
    <row r="115" spans="1:8" ht="38.25">
      <c r="A115" s="278"/>
      <c r="B115" s="937"/>
      <c r="C115" s="937"/>
      <c r="D115" s="313" t="s">
        <v>744</v>
      </c>
      <c r="E115" s="939"/>
      <c r="F115" s="284">
        <v>60</v>
      </c>
      <c r="G115" s="312">
        <v>80</v>
      </c>
      <c r="H115" s="941"/>
    </row>
    <row r="116" spans="1:8">
      <c r="A116" s="278"/>
      <c r="B116" s="937"/>
      <c r="C116" s="937"/>
      <c r="D116" s="291" t="s">
        <v>745</v>
      </c>
      <c r="E116" s="284" t="s">
        <v>746</v>
      </c>
      <c r="F116" s="284">
        <v>30</v>
      </c>
      <c r="G116" s="312">
        <v>80</v>
      </c>
      <c r="H116" s="941"/>
    </row>
    <row r="117" spans="1:8">
      <c r="A117" s="278"/>
      <c r="B117" s="937"/>
      <c r="C117" s="937"/>
      <c r="D117" s="314" t="s">
        <v>747</v>
      </c>
      <c r="E117" s="940" t="s">
        <v>710</v>
      </c>
      <c r="F117" s="940">
        <v>60</v>
      </c>
      <c r="G117" s="946">
        <v>20</v>
      </c>
      <c r="H117" s="941"/>
    </row>
    <row r="118" spans="1:8">
      <c r="A118" s="278"/>
      <c r="B118" s="937"/>
      <c r="C118" s="937"/>
      <c r="D118" s="291" t="s">
        <v>748</v>
      </c>
      <c r="E118" s="941"/>
      <c r="F118" s="941"/>
      <c r="G118" s="947"/>
      <c r="H118" s="941"/>
    </row>
    <row r="119" spans="1:8" ht="25.5">
      <c r="A119" s="278"/>
      <c r="B119" s="937"/>
      <c r="C119" s="937"/>
      <c r="D119" s="313" t="s">
        <v>749</v>
      </c>
      <c r="E119" s="941"/>
      <c r="F119" s="941"/>
      <c r="G119" s="947"/>
      <c r="H119" s="941"/>
    </row>
    <row r="120" spans="1:8">
      <c r="A120" s="278"/>
      <c r="B120" s="937"/>
      <c r="C120" s="937"/>
      <c r="D120" s="291" t="s">
        <v>750</v>
      </c>
      <c r="E120" s="941"/>
      <c r="F120" s="941"/>
      <c r="G120" s="947"/>
      <c r="H120" s="941"/>
    </row>
    <row r="121" spans="1:8">
      <c r="A121" s="278"/>
      <c r="B121" s="937"/>
      <c r="C121" s="937"/>
      <c r="D121" s="291" t="s">
        <v>751</v>
      </c>
      <c r="E121" s="941"/>
      <c r="F121" s="942"/>
      <c r="G121" s="947"/>
      <c r="H121" s="941"/>
    </row>
    <row r="122" spans="1:8">
      <c r="A122" s="278"/>
      <c r="B122" s="937"/>
      <c r="C122" s="937"/>
      <c r="D122" s="293" t="s">
        <v>715</v>
      </c>
      <c r="E122" s="941"/>
      <c r="F122" s="940">
        <v>30</v>
      </c>
      <c r="G122" s="947"/>
      <c r="H122" s="941"/>
    </row>
    <row r="123" spans="1:8" ht="51">
      <c r="A123" s="278"/>
      <c r="B123" s="937"/>
      <c r="C123" s="937"/>
      <c r="D123" s="315" t="s">
        <v>752</v>
      </c>
      <c r="E123" s="941"/>
      <c r="F123" s="941"/>
      <c r="G123" s="947"/>
      <c r="H123" s="941"/>
    </row>
    <row r="124" spans="1:8">
      <c r="A124" s="278"/>
      <c r="B124" s="937"/>
      <c r="C124" s="937"/>
      <c r="D124" s="316" t="s">
        <v>717</v>
      </c>
      <c r="E124" s="941"/>
      <c r="F124" s="941"/>
      <c r="G124" s="947"/>
      <c r="H124" s="941"/>
    </row>
    <row r="125" spans="1:8">
      <c r="A125" s="278"/>
      <c r="B125" s="938"/>
      <c r="C125" s="938"/>
      <c r="D125" s="317" t="s">
        <v>753</v>
      </c>
      <c r="E125" s="942"/>
      <c r="F125" s="942"/>
      <c r="G125" s="948"/>
      <c r="H125" s="942"/>
    </row>
    <row r="126" spans="1:8">
      <c r="A126" s="278"/>
      <c r="B126" s="949" t="s">
        <v>719</v>
      </c>
      <c r="C126" s="949" t="s">
        <v>720</v>
      </c>
      <c r="D126" s="291" t="s">
        <v>754</v>
      </c>
      <c r="E126" s="318" t="s">
        <v>755</v>
      </c>
      <c r="F126" s="318">
        <v>60</v>
      </c>
      <c r="G126" s="318">
        <v>20</v>
      </c>
      <c r="H126" s="940" t="s">
        <v>756</v>
      </c>
    </row>
    <row r="127" spans="1:8">
      <c r="A127" s="278"/>
      <c r="B127" s="950"/>
      <c r="C127" s="950"/>
      <c r="D127" s="291" t="s">
        <v>757</v>
      </c>
      <c r="E127" s="318" t="s">
        <v>746</v>
      </c>
      <c r="F127" s="284" t="s">
        <v>758</v>
      </c>
      <c r="G127" s="312">
        <v>80</v>
      </c>
      <c r="H127" s="942"/>
    </row>
    <row r="128" spans="1:8">
      <c r="A128" s="278"/>
      <c r="B128" s="319" t="s">
        <v>759</v>
      </c>
      <c r="C128" s="319" t="s">
        <v>760</v>
      </c>
      <c r="D128" s="291" t="s">
        <v>761</v>
      </c>
      <c r="E128" s="318" t="s">
        <v>755</v>
      </c>
      <c r="F128" s="318">
        <v>60</v>
      </c>
      <c r="G128" s="318">
        <v>20</v>
      </c>
      <c r="H128" s="284" t="s">
        <v>762</v>
      </c>
    </row>
    <row r="129" spans="1:8">
      <c r="A129" s="278"/>
      <c r="B129" s="321" t="s">
        <v>930</v>
      </c>
      <c r="C129" s="278"/>
      <c r="D129" s="278"/>
      <c r="E129" s="278"/>
      <c r="F129" s="278"/>
      <c r="G129" s="278"/>
      <c r="H129" s="311"/>
    </row>
    <row r="130" spans="1:8">
      <c r="A130" s="278"/>
      <c r="B130" s="278"/>
      <c r="C130" s="278"/>
      <c r="D130" s="278"/>
      <c r="E130" s="278"/>
      <c r="F130" s="278"/>
      <c r="G130" s="278"/>
      <c r="H130" s="311"/>
    </row>
    <row r="131" spans="1:8">
      <c r="A131" s="278"/>
      <c r="B131" s="320" t="s">
        <v>904</v>
      </c>
      <c r="C131" s="278"/>
      <c r="D131" s="278"/>
      <c r="E131" s="278"/>
      <c r="F131" s="278"/>
      <c r="G131" s="278"/>
      <c r="H131" s="311"/>
    </row>
    <row r="132" spans="1:8">
      <c r="A132" s="278"/>
      <c r="B132" s="277" t="s">
        <v>905</v>
      </c>
      <c r="C132" s="278"/>
      <c r="D132" s="278"/>
      <c r="E132" s="278"/>
      <c r="F132" s="278"/>
      <c r="G132" s="278"/>
      <c r="H132" s="311"/>
    </row>
    <row r="133" spans="1:8">
      <c r="A133" s="278"/>
      <c r="B133" s="277" t="s">
        <v>906</v>
      </c>
      <c r="C133" s="278"/>
      <c r="D133" s="278"/>
      <c r="E133" s="278"/>
      <c r="F133" s="278"/>
      <c r="G133" s="278"/>
      <c r="H133" s="311"/>
    </row>
    <row r="134" spans="1:8">
      <c r="A134" s="278"/>
      <c r="B134" s="277" t="s">
        <v>907</v>
      </c>
      <c r="C134" s="278"/>
      <c r="D134" s="278"/>
      <c r="E134" s="278"/>
      <c r="F134" s="278"/>
      <c r="G134" s="278"/>
      <c r="H134" s="311"/>
    </row>
    <row r="135" spans="1:8">
      <c r="A135" s="278"/>
      <c r="B135" s="277" t="s">
        <v>908</v>
      </c>
      <c r="C135" s="278"/>
      <c r="D135" s="278"/>
      <c r="E135" s="278"/>
      <c r="F135" s="278"/>
      <c r="G135" s="278"/>
      <c r="H135" s="311"/>
    </row>
    <row r="136" spans="1:8">
      <c r="A136" s="278"/>
      <c r="B136" s="277" t="s">
        <v>909</v>
      </c>
      <c r="C136" s="278"/>
      <c r="D136" s="278"/>
      <c r="E136" s="278"/>
      <c r="F136" s="278"/>
      <c r="G136" s="278"/>
      <c r="H136" s="311"/>
    </row>
    <row r="137" spans="1:8">
      <c r="A137" s="278"/>
      <c r="B137" s="277" t="s">
        <v>730</v>
      </c>
      <c r="C137" s="321"/>
      <c r="D137" s="321"/>
      <c r="E137" s="278"/>
      <c r="F137" s="278"/>
      <c r="G137" s="278"/>
      <c r="H137" s="311"/>
    </row>
    <row r="138" spans="1:8">
      <c r="A138" s="278"/>
      <c r="B138" s="277" t="s">
        <v>910</v>
      </c>
      <c r="C138" s="321"/>
      <c r="D138" s="321"/>
      <c r="E138" s="278"/>
      <c r="F138" s="278"/>
      <c r="G138" s="278"/>
      <c r="H138" s="311"/>
    </row>
    <row r="139" spans="1:8">
      <c r="A139" s="278"/>
      <c r="B139" s="278" t="s">
        <v>911</v>
      </c>
      <c r="C139" s="278"/>
      <c r="D139" s="278"/>
      <c r="E139" s="278"/>
      <c r="F139" s="278"/>
      <c r="G139" s="278"/>
      <c r="H139" s="311"/>
    </row>
    <row r="140" spans="1:8">
      <c r="A140" s="278"/>
      <c r="B140" s="322" t="s">
        <v>912</v>
      </c>
      <c r="C140" s="278"/>
      <c r="D140" s="278"/>
      <c r="E140" s="278"/>
      <c r="F140" s="278"/>
      <c r="G140" s="278"/>
      <c r="H140" s="311"/>
    </row>
    <row r="141" spans="1:8">
      <c r="A141" s="278"/>
      <c r="B141" s="323" t="s">
        <v>913</v>
      </c>
      <c r="C141" s="278"/>
      <c r="D141" s="278"/>
      <c r="E141" s="278"/>
      <c r="F141" s="278"/>
      <c r="G141" s="278"/>
      <c r="H141" s="311"/>
    </row>
    <row r="142" spans="1:8">
      <c r="A142" s="278"/>
      <c r="B142" s="321" t="s">
        <v>914</v>
      </c>
      <c r="C142" s="278"/>
      <c r="D142" s="278"/>
      <c r="E142" s="278"/>
      <c r="F142" s="278"/>
      <c r="G142" s="278"/>
      <c r="H142" s="311"/>
    </row>
    <row r="143" spans="1:8">
      <c r="A143" s="278"/>
      <c r="B143" s="321"/>
      <c r="C143" s="278"/>
      <c r="D143" s="278"/>
      <c r="E143" s="278"/>
      <c r="F143" s="278"/>
      <c r="G143" s="278"/>
      <c r="H143" s="311"/>
    </row>
    <row r="144" spans="1:8">
      <c r="A144" s="278"/>
      <c r="B144" s="320" t="s">
        <v>915</v>
      </c>
      <c r="C144" s="278"/>
      <c r="D144" s="278"/>
      <c r="E144" s="278"/>
      <c r="F144" s="278"/>
      <c r="G144" s="278"/>
      <c r="H144" s="311"/>
    </row>
    <row r="145" spans="1:8">
      <c r="A145" s="278"/>
      <c r="B145" s="277" t="s">
        <v>916</v>
      </c>
      <c r="C145" s="278"/>
      <c r="D145" s="278"/>
      <c r="E145" s="278"/>
      <c r="F145" s="278"/>
      <c r="G145" s="278"/>
      <c r="H145" s="311"/>
    </row>
    <row r="146" spans="1:8">
      <c r="A146" s="278"/>
      <c r="B146" s="277" t="s">
        <v>917</v>
      </c>
      <c r="C146" s="278"/>
      <c r="D146" s="278"/>
      <c r="E146" s="278"/>
      <c r="F146" s="278"/>
      <c r="G146" s="278"/>
      <c r="H146" s="311"/>
    </row>
    <row r="147" spans="1:8">
      <c r="A147" s="278"/>
      <c r="B147" s="277" t="s">
        <v>918</v>
      </c>
      <c r="C147" s="278"/>
      <c r="D147" s="278"/>
      <c r="E147" s="278"/>
      <c r="F147" s="278"/>
      <c r="G147" s="278"/>
      <c r="H147" s="311"/>
    </row>
    <row r="148" spans="1:8">
      <c r="A148" s="278"/>
      <c r="B148" s="277" t="s">
        <v>919</v>
      </c>
      <c r="C148" s="278"/>
      <c r="D148" s="278"/>
      <c r="E148" s="278"/>
      <c r="F148" s="278"/>
      <c r="G148" s="278"/>
      <c r="H148" s="311"/>
    </row>
    <row r="149" spans="1:8">
      <c r="A149" s="278"/>
      <c r="B149" s="277" t="s">
        <v>920</v>
      </c>
      <c r="C149" s="278"/>
      <c r="D149" s="278"/>
      <c r="E149" s="278"/>
      <c r="F149" s="278"/>
      <c r="G149" s="278"/>
      <c r="H149" s="311"/>
    </row>
    <row r="150" spans="1:8">
      <c r="A150" s="278"/>
      <c r="B150" s="324"/>
      <c r="C150" s="278"/>
      <c r="D150" s="278"/>
      <c r="E150" s="278"/>
      <c r="F150" s="278"/>
      <c r="G150" s="278"/>
      <c r="H150" s="311"/>
    </row>
    <row r="151" spans="1:8">
      <c r="A151" s="278"/>
      <c r="B151" s="320" t="s">
        <v>731</v>
      </c>
      <c r="C151" s="278"/>
      <c r="D151" s="278"/>
      <c r="E151" s="278"/>
      <c r="F151" s="278"/>
      <c r="G151" s="278"/>
      <c r="H151" s="311"/>
    </row>
    <row r="152" spans="1:8">
      <c r="A152" s="278"/>
      <c r="B152" s="277" t="s">
        <v>921</v>
      </c>
      <c r="C152" s="278"/>
      <c r="D152" s="278"/>
      <c r="E152" s="278"/>
      <c r="F152" s="278"/>
      <c r="G152" s="278"/>
      <c r="H152" s="311"/>
    </row>
    <row r="153" spans="1:8">
      <c r="A153" s="278"/>
      <c r="B153" s="278" t="s">
        <v>922</v>
      </c>
      <c r="C153" s="278"/>
      <c r="D153" s="278"/>
      <c r="E153" s="278"/>
      <c r="F153" s="278"/>
      <c r="G153" s="278"/>
      <c r="H153" s="311"/>
    </row>
    <row r="154" spans="1:8">
      <c r="A154" s="278"/>
      <c r="B154" s="278" t="s">
        <v>923</v>
      </c>
      <c r="C154" s="278"/>
      <c r="D154" s="278"/>
      <c r="E154" s="278"/>
      <c r="F154" s="278"/>
      <c r="G154" s="278"/>
      <c r="H154" s="311"/>
    </row>
    <row r="155" spans="1:8">
      <c r="A155" s="278"/>
      <c r="B155" s="278" t="s">
        <v>924</v>
      </c>
      <c r="C155" s="278"/>
      <c r="D155" s="278"/>
      <c r="E155" s="278"/>
      <c r="F155" s="278"/>
      <c r="G155" s="278"/>
      <c r="H155" s="311"/>
    </row>
    <row r="156" spans="1:8">
      <c r="A156" s="278"/>
      <c r="B156" s="278" t="s">
        <v>925</v>
      </c>
      <c r="C156" s="278"/>
      <c r="D156" s="278"/>
      <c r="E156" s="278"/>
      <c r="F156" s="278"/>
      <c r="G156" s="278"/>
      <c r="H156" s="311"/>
    </row>
    <row r="157" spans="1:8">
      <c r="A157" s="278"/>
      <c r="B157" s="321" t="s">
        <v>927</v>
      </c>
      <c r="C157" s="278"/>
      <c r="D157" s="278"/>
      <c r="E157" s="311"/>
      <c r="G157" s="278"/>
    </row>
    <row r="160" spans="1:8" ht="20.25">
      <c r="A160" s="278"/>
      <c r="B160" s="309" t="s">
        <v>765</v>
      </c>
      <c r="C160" s="278"/>
      <c r="D160" s="278"/>
      <c r="E160" s="278"/>
      <c r="F160" s="278"/>
      <c r="G160" s="278"/>
      <c r="H160" s="310"/>
    </row>
    <row r="161" spans="1:8">
      <c r="A161" s="278"/>
      <c r="B161" s="278"/>
      <c r="C161" s="278"/>
      <c r="D161" s="278"/>
      <c r="E161" s="278"/>
      <c r="F161" s="278"/>
      <c r="G161" s="278"/>
      <c r="H161" s="311"/>
    </row>
    <row r="162" spans="1:8">
      <c r="A162" s="278"/>
      <c r="B162" s="935" t="s">
        <v>766</v>
      </c>
      <c r="C162" s="943" t="s">
        <v>767</v>
      </c>
      <c r="D162" s="943" t="s">
        <v>768</v>
      </c>
      <c r="E162" s="943" t="s">
        <v>769</v>
      </c>
      <c r="F162" s="944" t="s">
        <v>770</v>
      </c>
      <c r="G162" s="944" t="s">
        <v>771</v>
      </c>
      <c r="H162" s="935" t="s">
        <v>772</v>
      </c>
    </row>
    <row r="163" spans="1:8">
      <c r="A163" s="278"/>
      <c r="B163" s="935"/>
      <c r="C163" s="943"/>
      <c r="D163" s="943"/>
      <c r="E163" s="943"/>
      <c r="F163" s="945"/>
      <c r="G163" s="945"/>
      <c r="H163" s="935"/>
    </row>
    <row r="164" spans="1:8" ht="25.5">
      <c r="A164" s="278"/>
      <c r="B164" s="936" t="s">
        <v>773</v>
      </c>
      <c r="C164" s="936" t="s">
        <v>774</v>
      </c>
      <c r="D164" s="291" t="s">
        <v>775</v>
      </c>
      <c r="E164" s="939" t="s">
        <v>776</v>
      </c>
      <c r="F164" s="284" t="s">
        <v>777</v>
      </c>
      <c r="G164" s="312">
        <v>50</v>
      </c>
      <c r="H164" s="940" t="s">
        <v>778</v>
      </c>
    </row>
    <row r="165" spans="1:8" ht="38.25">
      <c r="A165" s="278"/>
      <c r="B165" s="937"/>
      <c r="C165" s="937"/>
      <c r="D165" s="313" t="s">
        <v>744</v>
      </c>
      <c r="E165" s="939"/>
      <c r="F165" s="284">
        <v>60</v>
      </c>
      <c r="G165" s="312">
        <v>50</v>
      </c>
      <c r="H165" s="941"/>
    </row>
    <row r="166" spans="1:8">
      <c r="A166" s="278"/>
      <c r="B166" s="937"/>
      <c r="C166" s="937"/>
      <c r="D166" s="291" t="s">
        <v>745</v>
      </c>
      <c r="E166" s="940" t="s">
        <v>710</v>
      </c>
      <c r="F166" s="940">
        <v>60</v>
      </c>
      <c r="G166" s="946">
        <v>20</v>
      </c>
      <c r="H166" s="941"/>
    </row>
    <row r="167" spans="1:8">
      <c r="A167" s="278"/>
      <c r="B167" s="937"/>
      <c r="C167" s="937"/>
      <c r="D167" s="314" t="s">
        <v>747</v>
      </c>
      <c r="E167" s="941"/>
      <c r="F167" s="941"/>
      <c r="G167" s="947"/>
      <c r="H167" s="941"/>
    </row>
    <row r="168" spans="1:8">
      <c r="A168" s="278"/>
      <c r="B168" s="937"/>
      <c r="C168" s="937"/>
      <c r="D168" s="291" t="s">
        <v>748</v>
      </c>
      <c r="E168" s="941"/>
      <c r="F168" s="941"/>
      <c r="G168" s="947"/>
      <c r="H168" s="941"/>
    </row>
    <row r="169" spans="1:8" ht="25.5">
      <c r="A169" s="278"/>
      <c r="B169" s="937"/>
      <c r="C169" s="937"/>
      <c r="D169" s="313" t="s">
        <v>749</v>
      </c>
      <c r="E169" s="941"/>
      <c r="F169" s="941"/>
      <c r="G169" s="947"/>
      <c r="H169" s="941"/>
    </row>
    <row r="170" spans="1:8">
      <c r="A170" s="278"/>
      <c r="B170" s="937"/>
      <c r="C170" s="937"/>
      <c r="D170" s="291" t="s">
        <v>750</v>
      </c>
      <c r="E170" s="941"/>
      <c r="F170" s="941"/>
      <c r="G170" s="947"/>
      <c r="H170" s="941"/>
    </row>
    <row r="171" spans="1:8">
      <c r="A171" s="278"/>
      <c r="B171" s="937"/>
      <c r="C171" s="937"/>
      <c r="D171" s="291" t="s">
        <v>751</v>
      </c>
      <c r="E171" s="941"/>
      <c r="F171" s="942"/>
      <c r="G171" s="947"/>
      <c r="H171" s="941"/>
    </row>
    <row r="172" spans="1:8">
      <c r="A172" s="278"/>
      <c r="B172" s="937"/>
      <c r="C172" s="937"/>
      <c r="D172" s="293" t="s">
        <v>715</v>
      </c>
      <c r="E172" s="941"/>
      <c r="F172" s="940">
        <v>30</v>
      </c>
      <c r="G172" s="947"/>
      <c r="H172" s="941"/>
    </row>
    <row r="173" spans="1:8" ht="51">
      <c r="A173" s="278"/>
      <c r="B173" s="937"/>
      <c r="C173" s="937"/>
      <c r="D173" s="315" t="s">
        <v>752</v>
      </c>
      <c r="E173" s="941"/>
      <c r="F173" s="941"/>
      <c r="G173" s="947"/>
      <c r="H173" s="941"/>
    </row>
    <row r="174" spans="1:8">
      <c r="A174" s="278"/>
      <c r="B174" s="937"/>
      <c r="C174" s="937"/>
      <c r="D174" s="316" t="s">
        <v>717</v>
      </c>
      <c r="E174" s="941"/>
      <c r="F174" s="941"/>
      <c r="G174" s="947"/>
      <c r="H174" s="941"/>
    </row>
    <row r="175" spans="1:8">
      <c r="A175" s="278"/>
      <c r="B175" s="938"/>
      <c r="C175" s="938"/>
      <c r="D175" s="317" t="s">
        <v>753</v>
      </c>
      <c r="E175" s="942"/>
      <c r="F175" s="942"/>
      <c r="G175" s="948"/>
      <c r="H175" s="942"/>
    </row>
    <row r="176" spans="1:8">
      <c r="A176" s="278"/>
      <c r="B176" s="949" t="s">
        <v>719</v>
      </c>
      <c r="C176" s="949" t="s">
        <v>720</v>
      </c>
      <c r="D176" s="291" t="s">
        <v>754</v>
      </c>
      <c r="E176" s="318" t="s">
        <v>755</v>
      </c>
      <c r="F176" s="318">
        <v>60</v>
      </c>
      <c r="G176" s="318">
        <v>20</v>
      </c>
      <c r="H176" s="940" t="s">
        <v>756</v>
      </c>
    </row>
    <row r="177" spans="1:8">
      <c r="A177" s="278"/>
      <c r="B177" s="950"/>
      <c r="C177" s="950"/>
      <c r="D177" s="291" t="s">
        <v>757</v>
      </c>
      <c r="E177" s="318" t="s">
        <v>746</v>
      </c>
      <c r="F177" s="284">
        <v>60</v>
      </c>
      <c r="G177" s="312">
        <v>50</v>
      </c>
      <c r="H177" s="942"/>
    </row>
    <row r="178" spans="1:8">
      <c r="A178" s="278"/>
      <c r="B178" s="319" t="s">
        <v>759</v>
      </c>
      <c r="C178" s="319" t="s">
        <v>760</v>
      </c>
      <c r="D178" s="291" t="s">
        <v>761</v>
      </c>
      <c r="E178" s="318" t="s">
        <v>755</v>
      </c>
      <c r="F178" s="318">
        <v>60</v>
      </c>
      <c r="G178" s="318">
        <v>20</v>
      </c>
      <c r="H178" s="284" t="s">
        <v>762</v>
      </c>
    </row>
    <row r="179" spans="1:8">
      <c r="A179" s="278"/>
      <c r="B179" s="321" t="s">
        <v>929</v>
      </c>
      <c r="C179" s="278"/>
      <c r="D179" s="278"/>
      <c r="E179" s="278"/>
      <c r="F179" s="278"/>
      <c r="G179" s="278"/>
      <c r="H179" s="311"/>
    </row>
    <row r="180" spans="1:8">
      <c r="A180" s="278"/>
      <c r="B180" s="278"/>
      <c r="C180" s="278"/>
      <c r="D180" s="278"/>
      <c r="E180" s="278"/>
      <c r="F180" s="278"/>
      <c r="G180" s="278"/>
      <c r="H180" s="311"/>
    </row>
    <row r="181" spans="1:8">
      <c r="A181" s="278"/>
      <c r="B181" s="320" t="s">
        <v>904</v>
      </c>
      <c r="C181" s="278"/>
      <c r="D181" s="278"/>
      <c r="E181" s="278"/>
      <c r="F181" s="278"/>
      <c r="G181" s="278"/>
      <c r="H181" s="311"/>
    </row>
    <row r="182" spans="1:8">
      <c r="A182" s="278"/>
      <c r="B182" s="277" t="s">
        <v>905</v>
      </c>
      <c r="C182" s="278"/>
      <c r="D182" s="278"/>
      <c r="E182" s="278"/>
      <c r="F182" s="278"/>
      <c r="G182" s="278"/>
      <c r="H182" s="311"/>
    </row>
    <row r="183" spans="1:8">
      <c r="A183" s="278"/>
      <c r="B183" s="277" t="s">
        <v>906</v>
      </c>
      <c r="C183" s="278"/>
      <c r="D183" s="278"/>
      <c r="E183" s="278"/>
      <c r="F183" s="278"/>
      <c r="G183" s="278"/>
      <c r="H183" s="311"/>
    </row>
    <row r="184" spans="1:8">
      <c r="A184" s="278"/>
      <c r="B184" s="277" t="s">
        <v>907</v>
      </c>
      <c r="C184" s="278"/>
      <c r="D184" s="278"/>
      <c r="E184" s="278"/>
      <c r="F184" s="278"/>
      <c r="G184" s="278"/>
      <c r="H184" s="311"/>
    </row>
    <row r="185" spans="1:8">
      <c r="A185" s="278"/>
      <c r="B185" s="277" t="s">
        <v>908</v>
      </c>
      <c r="C185" s="278"/>
      <c r="D185" s="278"/>
      <c r="E185" s="278"/>
      <c r="F185" s="278"/>
      <c r="G185" s="278"/>
      <c r="H185" s="311"/>
    </row>
    <row r="186" spans="1:8">
      <c r="A186" s="278"/>
      <c r="B186" s="277" t="s">
        <v>909</v>
      </c>
      <c r="C186" s="278"/>
      <c r="D186" s="278"/>
      <c r="E186" s="278"/>
      <c r="F186" s="278"/>
      <c r="G186" s="278"/>
      <c r="H186" s="311"/>
    </row>
    <row r="187" spans="1:8">
      <c r="A187" s="278"/>
      <c r="B187" s="277" t="s">
        <v>730</v>
      </c>
      <c r="C187" s="321"/>
      <c r="D187" s="321"/>
      <c r="E187" s="278"/>
      <c r="F187" s="278"/>
      <c r="G187" s="278"/>
      <c r="H187" s="311"/>
    </row>
    <row r="188" spans="1:8">
      <c r="A188" s="278"/>
      <c r="B188" s="277" t="s">
        <v>910</v>
      </c>
      <c r="C188" s="278"/>
      <c r="D188" s="278"/>
      <c r="E188" s="278"/>
      <c r="F188" s="278"/>
      <c r="G188" s="278"/>
      <c r="H188" s="311"/>
    </row>
    <row r="189" spans="1:8">
      <c r="A189" s="278"/>
      <c r="B189" s="278" t="s">
        <v>911</v>
      </c>
      <c r="C189" s="278"/>
      <c r="D189" s="278"/>
      <c r="E189" s="278"/>
      <c r="F189" s="278"/>
      <c r="G189" s="278"/>
      <c r="H189" s="311"/>
    </row>
    <row r="190" spans="1:8">
      <c r="A190" s="278"/>
      <c r="B190" s="321" t="s">
        <v>914</v>
      </c>
      <c r="C190" s="278"/>
      <c r="D190" s="278"/>
      <c r="E190" s="278"/>
      <c r="F190" s="278"/>
      <c r="G190" s="278"/>
      <c r="H190" s="311"/>
    </row>
    <row r="191" spans="1:8">
      <c r="A191" s="278"/>
      <c r="B191" s="278"/>
      <c r="C191" s="278"/>
      <c r="D191" s="278"/>
      <c r="E191" s="278"/>
      <c r="F191" s="278"/>
      <c r="G191" s="278"/>
      <c r="H191" s="311"/>
    </row>
    <row r="192" spans="1:8">
      <c r="A192" s="278"/>
      <c r="B192" s="320" t="s">
        <v>915</v>
      </c>
      <c r="C192" s="278"/>
      <c r="D192" s="278"/>
      <c r="E192" s="278"/>
      <c r="F192" s="278"/>
      <c r="G192" s="278"/>
      <c r="H192" s="311"/>
    </row>
    <row r="193" spans="1:8">
      <c r="A193" s="278"/>
      <c r="B193" s="277" t="s">
        <v>916</v>
      </c>
      <c r="C193" s="278"/>
      <c r="D193" s="278"/>
      <c r="E193" s="278"/>
      <c r="F193" s="278"/>
      <c r="G193" s="278"/>
      <c r="H193" s="311"/>
    </row>
    <row r="194" spans="1:8">
      <c r="A194" s="278"/>
      <c r="B194" s="277" t="s">
        <v>917</v>
      </c>
      <c r="C194" s="278"/>
      <c r="D194" s="278"/>
      <c r="E194" s="278"/>
      <c r="F194" s="278"/>
      <c r="G194" s="278"/>
      <c r="H194" s="311"/>
    </row>
    <row r="195" spans="1:8">
      <c r="A195" s="278"/>
      <c r="B195" s="277" t="s">
        <v>918</v>
      </c>
      <c r="C195" s="278"/>
      <c r="D195" s="278"/>
      <c r="E195" s="278"/>
      <c r="F195" s="278"/>
      <c r="G195" s="278"/>
      <c r="H195" s="311"/>
    </row>
    <row r="196" spans="1:8">
      <c r="A196" s="278"/>
      <c r="B196" s="277" t="s">
        <v>919</v>
      </c>
      <c r="C196" s="278"/>
      <c r="D196" s="278"/>
      <c r="E196" s="278"/>
      <c r="F196" s="278"/>
      <c r="G196" s="278"/>
      <c r="H196" s="311"/>
    </row>
    <row r="197" spans="1:8">
      <c r="A197" s="278"/>
      <c r="B197" s="277" t="s">
        <v>920</v>
      </c>
      <c r="C197" s="278"/>
      <c r="D197" s="278"/>
      <c r="E197" s="278"/>
      <c r="F197" s="278"/>
      <c r="G197" s="278"/>
      <c r="H197" s="311"/>
    </row>
    <row r="198" spans="1:8">
      <c r="A198" s="278"/>
      <c r="B198" s="324"/>
      <c r="C198" s="278"/>
      <c r="D198" s="278"/>
      <c r="E198" s="278"/>
      <c r="F198" s="278"/>
      <c r="G198" s="278"/>
      <c r="H198" s="311"/>
    </row>
    <row r="199" spans="1:8">
      <c r="A199" s="278"/>
      <c r="B199" s="320" t="s">
        <v>731</v>
      </c>
      <c r="C199" s="278"/>
      <c r="D199" s="278"/>
      <c r="E199" s="278"/>
      <c r="F199" s="278"/>
      <c r="G199" s="278"/>
      <c r="H199" s="311"/>
    </row>
    <row r="200" spans="1:8">
      <c r="A200" s="278"/>
      <c r="B200" s="277" t="s">
        <v>921</v>
      </c>
      <c r="C200" s="278"/>
      <c r="D200" s="278"/>
      <c r="E200" s="278"/>
      <c r="F200" s="278"/>
      <c r="G200" s="278"/>
      <c r="H200" s="311"/>
    </row>
    <row r="201" spans="1:8">
      <c r="A201" s="278"/>
      <c r="B201" s="278" t="s">
        <v>922</v>
      </c>
      <c r="C201" s="278"/>
      <c r="D201" s="278"/>
      <c r="E201" s="278"/>
      <c r="F201" s="278"/>
      <c r="G201" s="278"/>
      <c r="H201" s="311"/>
    </row>
    <row r="202" spans="1:8">
      <c r="A202" s="278"/>
      <c r="B202" s="278" t="s">
        <v>923</v>
      </c>
      <c r="C202" s="278"/>
      <c r="D202" s="278"/>
      <c r="E202" s="278"/>
      <c r="F202" s="278"/>
      <c r="G202" s="278"/>
      <c r="H202" s="311"/>
    </row>
    <row r="203" spans="1:8">
      <c r="A203" s="278"/>
      <c r="B203" s="278" t="s">
        <v>924</v>
      </c>
      <c r="C203" s="278"/>
      <c r="D203" s="278"/>
      <c r="E203" s="278"/>
      <c r="F203" s="278"/>
      <c r="G203" s="278"/>
      <c r="H203" s="311"/>
    </row>
    <row r="204" spans="1:8">
      <c r="A204" s="278"/>
      <c r="B204" s="278" t="s">
        <v>925</v>
      </c>
      <c r="C204" s="278"/>
      <c r="D204" s="278"/>
      <c r="E204" s="278"/>
      <c r="F204" s="278"/>
      <c r="G204" s="278"/>
      <c r="H204" s="311"/>
    </row>
    <row r="205" spans="1:8">
      <c r="A205" s="278"/>
      <c r="B205" s="321" t="s">
        <v>927</v>
      </c>
      <c r="C205" s="278"/>
      <c r="D205" s="278"/>
      <c r="E205" s="311"/>
      <c r="G205" s="278"/>
    </row>
    <row r="208" spans="1:8" ht="20.25">
      <c r="A208" s="278"/>
      <c r="B208" s="309" t="s">
        <v>779</v>
      </c>
      <c r="C208" s="278"/>
      <c r="D208" s="278"/>
      <c r="E208" s="278"/>
      <c r="F208" s="278"/>
      <c r="G208" s="278"/>
      <c r="H208" s="310"/>
    </row>
    <row r="209" spans="1:8">
      <c r="A209" s="278"/>
      <c r="B209" s="278"/>
      <c r="C209" s="278"/>
      <c r="D209" s="278"/>
      <c r="E209" s="278"/>
      <c r="F209" s="278"/>
      <c r="G209" s="278"/>
      <c r="H209" s="311"/>
    </row>
    <row r="210" spans="1:8">
      <c r="A210" s="278"/>
      <c r="B210" s="944" t="s">
        <v>780</v>
      </c>
      <c r="C210" s="952" t="s">
        <v>781</v>
      </c>
      <c r="D210" s="952" t="s">
        <v>782</v>
      </c>
      <c r="E210" s="952" t="s">
        <v>783</v>
      </c>
      <c r="F210" s="944" t="s">
        <v>784</v>
      </c>
      <c r="G210" s="944" t="s">
        <v>785</v>
      </c>
      <c r="H210" s="944" t="s">
        <v>786</v>
      </c>
    </row>
    <row r="211" spans="1:8">
      <c r="A211" s="278"/>
      <c r="B211" s="951"/>
      <c r="C211" s="945"/>
      <c r="D211" s="945"/>
      <c r="E211" s="945"/>
      <c r="F211" s="951"/>
      <c r="G211" s="951"/>
      <c r="H211" s="951"/>
    </row>
    <row r="212" spans="1:8">
      <c r="A212" s="278"/>
      <c r="B212" s="936" t="s">
        <v>787</v>
      </c>
      <c r="C212" s="936" t="s">
        <v>788</v>
      </c>
      <c r="D212" s="291" t="s">
        <v>789</v>
      </c>
      <c r="E212" s="940" t="s">
        <v>710</v>
      </c>
      <c r="F212" s="939">
        <v>60</v>
      </c>
      <c r="G212" s="939">
        <v>20</v>
      </c>
      <c r="H212" s="940" t="s">
        <v>790</v>
      </c>
    </row>
    <row r="213" spans="1:8" ht="25.5">
      <c r="A213" s="278"/>
      <c r="B213" s="937"/>
      <c r="C213" s="937"/>
      <c r="D213" s="313" t="s">
        <v>791</v>
      </c>
      <c r="E213" s="941"/>
      <c r="F213" s="939"/>
      <c r="G213" s="939"/>
      <c r="H213" s="941"/>
    </row>
    <row r="214" spans="1:8">
      <c r="A214" s="278"/>
      <c r="B214" s="937"/>
      <c r="C214" s="937"/>
      <c r="D214" s="291" t="s">
        <v>792</v>
      </c>
      <c r="E214" s="941"/>
      <c r="F214" s="284">
        <v>30</v>
      </c>
      <c r="G214" s="946">
        <v>20</v>
      </c>
      <c r="H214" s="941"/>
    </row>
    <row r="215" spans="1:8">
      <c r="A215" s="278"/>
      <c r="B215" s="937"/>
      <c r="C215" s="937"/>
      <c r="D215" s="314" t="s">
        <v>793</v>
      </c>
      <c r="E215" s="941"/>
      <c r="F215" s="940">
        <v>60</v>
      </c>
      <c r="G215" s="947"/>
      <c r="H215" s="941"/>
    </row>
    <row r="216" spans="1:8">
      <c r="A216" s="278"/>
      <c r="B216" s="937"/>
      <c r="C216" s="937"/>
      <c r="D216" s="291" t="s">
        <v>794</v>
      </c>
      <c r="E216" s="941"/>
      <c r="F216" s="941"/>
      <c r="G216" s="947"/>
      <c r="H216" s="941"/>
    </row>
    <row r="217" spans="1:8" ht="25.5">
      <c r="A217" s="278"/>
      <c r="B217" s="937"/>
      <c r="C217" s="937"/>
      <c r="D217" s="313" t="s">
        <v>795</v>
      </c>
      <c r="E217" s="941"/>
      <c r="F217" s="941"/>
      <c r="G217" s="947"/>
      <c r="H217" s="941"/>
    </row>
    <row r="218" spans="1:8">
      <c r="A218" s="278"/>
      <c r="B218" s="937"/>
      <c r="C218" s="937"/>
      <c r="D218" s="291" t="s">
        <v>796</v>
      </c>
      <c r="E218" s="941"/>
      <c r="F218" s="941"/>
      <c r="G218" s="947"/>
      <c r="H218" s="941"/>
    </row>
    <row r="219" spans="1:8">
      <c r="A219" s="278"/>
      <c r="B219" s="937"/>
      <c r="C219" s="937"/>
      <c r="D219" s="291" t="s">
        <v>797</v>
      </c>
      <c r="E219" s="941"/>
      <c r="F219" s="942"/>
      <c r="G219" s="947"/>
      <c r="H219" s="941"/>
    </row>
    <row r="220" spans="1:8">
      <c r="A220" s="278"/>
      <c r="B220" s="937"/>
      <c r="C220" s="937"/>
      <c r="D220" s="293" t="s">
        <v>798</v>
      </c>
      <c r="E220" s="941"/>
      <c r="F220" s="939">
        <v>30</v>
      </c>
      <c r="G220" s="947"/>
      <c r="H220" s="941"/>
    </row>
    <row r="221" spans="1:8" ht="51">
      <c r="A221" s="278"/>
      <c r="B221" s="937"/>
      <c r="C221" s="937"/>
      <c r="D221" s="315" t="s">
        <v>799</v>
      </c>
      <c r="E221" s="941"/>
      <c r="F221" s="939"/>
      <c r="G221" s="947"/>
      <c r="H221" s="941"/>
    </row>
    <row r="222" spans="1:8">
      <c r="A222" s="278"/>
      <c r="B222" s="937"/>
      <c r="C222" s="937"/>
      <c r="D222" s="316" t="s">
        <v>717</v>
      </c>
      <c r="E222" s="941"/>
      <c r="F222" s="939"/>
      <c r="G222" s="947"/>
      <c r="H222" s="941"/>
    </row>
    <row r="223" spans="1:8">
      <c r="A223" s="278"/>
      <c r="B223" s="938"/>
      <c r="C223" s="938"/>
      <c r="D223" s="293" t="s">
        <v>800</v>
      </c>
      <c r="E223" s="942"/>
      <c r="F223" s="939"/>
      <c r="G223" s="948"/>
      <c r="H223" s="942"/>
    </row>
    <row r="224" spans="1:8">
      <c r="A224" s="278"/>
      <c r="B224" s="326" t="s">
        <v>719</v>
      </c>
      <c r="C224" s="326" t="s">
        <v>720</v>
      </c>
      <c r="D224" s="325" t="s">
        <v>801</v>
      </c>
      <c r="E224" s="325" t="s">
        <v>802</v>
      </c>
      <c r="F224" s="325">
        <v>60</v>
      </c>
      <c r="G224" s="325">
        <v>20</v>
      </c>
      <c r="H224" s="312" t="s">
        <v>803</v>
      </c>
    </row>
    <row r="225" spans="1:8">
      <c r="A225" s="278"/>
      <c r="B225" s="319" t="s">
        <v>804</v>
      </c>
      <c r="C225" s="319" t="s">
        <v>805</v>
      </c>
      <c r="D225" s="291" t="s">
        <v>806</v>
      </c>
      <c r="E225" s="318" t="s">
        <v>802</v>
      </c>
      <c r="F225" s="318">
        <v>60</v>
      </c>
      <c r="G225" s="318">
        <v>20</v>
      </c>
      <c r="H225" s="284" t="s">
        <v>807</v>
      </c>
    </row>
    <row r="226" spans="1:8">
      <c r="A226" s="278"/>
      <c r="B226" s="278" t="s">
        <v>929</v>
      </c>
      <c r="C226" s="278"/>
      <c r="D226" s="278"/>
      <c r="E226" s="278"/>
      <c r="F226" s="278"/>
      <c r="G226" s="278"/>
      <c r="H226" s="311"/>
    </row>
    <row r="227" spans="1:8">
      <c r="A227" s="278"/>
      <c r="B227" s="278"/>
      <c r="C227" s="278"/>
      <c r="D227" s="278"/>
      <c r="E227" s="278"/>
      <c r="F227" s="278"/>
      <c r="G227" s="278"/>
      <c r="H227" s="311"/>
    </row>
    <row r="228" spans="1:8">
      <c r="A228" s="278"/>
      <c r="B228" s="320" t="s">
        <v>904</v>
      </c>
      <c r="C228" s="278"/>
      <c r="D228" s="278"/>
      <c r="E228" s="278"/>
      <c r="F228" s="278"/>
      <c r="G228" s="278"/>
      <c r="H228" s="311"/>
    </row>
    <row r="229" spans="1:8">
      <c r="A229" s="278"/>
      <c r="B229" s="277" t="s">
        <v>905</v>
      </c>
      <c r="C229" s="278"/>
      <c r="D229" s="278"/>
      <c r="E229" s="278"/>
      <c r="F229" s="278"/>
      <c r="G229" s="278"/>
      <c r="H229" s="311"/>
    </row>
    <row r="230" spans="1:8">
      <c r="A230" s="278"/>
      <c r="B230" s="277" t="s">
        <v>906</v>
      </c>
      <c r="C230" s="278"/>
      <c r="D230" s="278"/>
      <c r="E230" s="278"/>
      <c r="F230" s="278"/>
      <c r="G230" s="278"/>
      <c r="H230" s="311"/>
    </row>
    <row r="231" spans="1:8">
      <c r="A231" s="278"/>
      <c r="B231" s="277" t="s">
        <v>907</v>
      </c>
      <c r="C231" s="278"/>
      <c r="D231" s="278"/>
      <c r="E231" s="278"/>
      <c r="F231" s="278"/>
      <c r="G231" s="278"/>
      <c r="H231" s="311"/>
    </row>
    <row r="232" spans="1:8">
      <c r="A232" s="278"/>
      <c r="B232" s="277" t="s">
        <v>908</v>
      </c>
      <c r="C232" s="278"/>
      <c r="D232" s="278"/>
      <c r="E232" s="278"/>
      <c r="F232" s="278"/>
      <c r="G232" s="278"/>
      <c r="H232" s="311"/>
    </row>
    <row r="233" spans="1:8">
      <c r="A233" s="278"/>
      <c r="B233" s="277" t="s">
        <v>909</v>
      </c>
      <c r="C233" s="278"/>
      <c r="D233" s="278"/>
      <c r="E233" s="278"/>
      <c r="F233" s="278"/>
      <c r="G233" s="278"/>
      <c r="H233" s="311"/>
    </row>
    <row r="234" spans="1:8">
      <c r="A234" s="278"/>
      <c r="B234" s="277" t="s">
        <v>730</v>
      </c>
      <c r="C234" s="278"/>
      <c r="D234" s="278"/>
      <c r="E234" s="278"/>
      <c r="F234" s="278"/>
      <c r="G234" s="278"/>
      <c r="H234" s="311"/>
    </row>
    <row r="235" spans="1:8">
      <c r="A235" s="278"/>
      <c r="B235" s="277" t="s">
        <v>910</v>
      </c>
      <c r="C235" s="278"/>
      <c r="D235" s="278"/>
      <c r="E235" s="278"/>
      <c r="F235" s="278"/>
      <c r="G235" s="278"/>
      <c r="H235" s="311"/>
    </row>
    <row r="236" spans="1:8">
      <c r="A236" s="278"/>
      <c r="B236" s="277" t="s">
        <v>911</v>
      </c>
      <c r="C236" s="278"/>
      <c r="D236" s="278"/>
      <c r="E236" s="278"/>
      <c r="F236" s="278"/>
      <c r="G236" s="278"/>
      <c r="H236" s="311"/>
    </row>
    <row r="237" spans="1:8">
      <c r="A237" s="278"/>
      <c r="B237" s="277"/>
      <c r="C237" s="278"/>
      <c r="D237" s="278"/>
      <c r="E237" s="278"/>
      <c r="F237" s="278"/>
      <c r="G237" s="278"/>
      <c r="H237" s="311"/>
    </row>
    <row r="238" spans="1:8">
      <c r="A238" s="278"/>
      <c r="B238" s="320" t="s">
        <v>915</v>
      </c>
      <c r="C238" s="278"/>
      <c r="D238" s="278"/>
      <c r="E238" s="278"/>
      <c r="F238" s="278"/>
      <c r="G238" s="278"/>
      <c r="H238" s="311"/>
    </row>
    <row r="239" spans="1:8">
      <c r="A239" s="278"/>
      <c r="B239" s="277" t="s">
        <v>916</v>
      </c>
      <c r="C239" s="278"/>
      <c r="D239" s="278"/>
      <c r="E239" s="278"/>
      <c r="F239" s="278"/>
      <c r="G239" s="278"/>
      <c r="H239" s="311"/>
    </row>
    <row r="240" spans="1:8">
      <c r="A240" s="278"/>
      <c r="B240" s="277" t="s">
        <v>919</v>
      </c>
      <c r="C240" s="278"/>
      <c r="D240" s="278"/>
      <c r="E240" s="278"/>
      <c r="F240" s="278"/>
      <c r="G240" s="278"/>
      <c r="H240" s="311"/>
    </row>
    <row r="241" spans="1:8">
      <c r="A241" s="278"/>
      <c r="B241" s="277" t="s">
        <v>920</v>
      </c>
      <c r="C241" s="278"/>
      <c r="D241" s="278"/>
      <c r="E241" s="278"/>
      <c r="F241" s="278"/>
      <c r="G241" s="278"/>
      <c r="H241" s="311"/>
    </row>
    <row r="242" spans="1:8">
      <c r="A242" s="278"/>
      <c r="B242" s="324"/>
      <c r="C242" s="278"/>
      <c r="D242" s="278"/>
      <c r="E242" s="278"/>
      <c r="F242" s="278"/>
      <c r="G242" s="278"/>
      <c r="H242" s="311"/>
    </row>
    <row r="243" spans="1:8">
      <c r="A243" s="278"/>
      <c r="B243" s="320" t="s">
        <v>731</v>
      </c>
      <c r="C243" s="278"/>
      <c r="D243" s="278"/>
      <c r="E243" s="278"/>
      <c r="F243" s="278"/>
      <c r="G243" s="278"/>
      <c r="H243" s="311"/>
    </row>
    <row r="244" spans="1:8">
      <c r="A244" s="278"/>
      <c r="B244" s="277" t="s">
        <v>921</v>
      </c>
      <c r="C244" s="278"/>
      <c r="D244" s="278"/>
      <c r="E244" s="278"/>
      <c r="F244" s="278"/>
      <c r="G244" s="278"/>
      <c r="H244" s="311"/>
    </row>
    <row r="245" spans="1:8">
      <c r="A245" s="278"/>
      <c r="B245" s="278" t="s">
        <v>922</v>
      </c>
      <c r="C245" s="278"/>
      <c r="D245" s="278"/>
      <c r="E245" s="278"/>
      <c r="F245" s="278"/>
      <c r="G245" s="278"/>
      <c r="H245" s="311"/>
    </row>
    <row r="246" spans="1:8">
      <c r="A246" s="278"/>
      <c r="B246" s="278" t="s">
        <v>923</v>
      </c>
      <c r="C246" s="278"/>
      <c r="D246" s="278"/>
      <c r="E246" s="278"/>
      <c r="F246" s="278"/>
      <c r="G246" s="278"/>
      <c r="H246" s="311"/>
    </row>
    <row r="247" spans="1:8">
      <c r="A247" s="278"/>
      <c r="B247" s="278" t="s">
        <v>924</v>
      </c>
      <c r="C247" s="278"/>
      <c r="D247" s="278"/>
      <c r="E247" s="278"/>
      <c r="F247" s="278"/>
      <c r="G247" s="278"/>
      <c r="H247" s="311"/>
    </row>
    <row r="248" spans="1:8">
      <c r="A248" s="278"/>
      <c r="B248" s="278" t="s">
        <v>925</v>
      </c>
      <c r="C248" s="278"/>
      <c r="D248" s="278"/>
      <c r="E248" s="278"/>
      <c r="F248" s="278"/>
      <c r="G248" s="278"/>
      <c r="H248" s="311"/>
    </row>
    <row r="249" spans="1:8">
      <c r="A249" s="278"/>
      <c r="B249" s="321" t="s">
        <v>927</v>
      </c>
    </row>
  </sheetData>
  <mergeCells count="72">
    <mergeCell ref="F212:F213"/>
    <mergeCell ref="G212:G213"/>
    <mergeCell ref="H212:H223"/>
    <mergeCell ref="G214:G223"/>
    <mergeCell ref="F215:F219"/>
    <mergeCell ref="F220:F223"/>
    <mergeCell ref="H176:H177"/>
    <mergeCell ref="B210:B211"/>
    <mergeCell ref="C210:C211"/>
    <mergeCell ref="D210:D211"/>
    <mergeCell ref="E210:E211"/>
    <mergeCell ref="F210:F211"/>
    <mergeCell ref="G210:G211"/>
    <mergeCell ref="H210:H211"/>
    <mergeCell ref="B212:B223"/>
    <mergeCell ref="C212:C223"/>
    <mergeCell ref="B164:B175"/>
    <mergeCell ref="C164:C175"/>
    <mergeCell ref="E164:E165"/>
    <mergeCell ref="B176:B177"/>
    <mergeCell ref="C176:C177"/>
    <mergeCell ref="E212:E223"/>
    <mergeCell ref="H164:H175"/>
    <mergeCell ref="E166:E175"/>
    <mergeCell ref="F166:F171"/>
    <mergeCell ref="G166:G175"/>
    <mergeCell ref="F172:F175"/>
    <mergeCell ref="B126:B127"/>
    <mergeCell ref="C126:C127"/>
    <mergeCell ref="H126:H127"/>
    <mergeCell ref="B162:B163"/>
    <mergeCell ref="C162:C163"/>
    <mergeCell ref="D162:D163"/>
    <mergeCell ref="E162:E163"/>
    <mergeCell ref="F162:F163"/>
    <mergeCell ref="G162:G163"/>
    <mergeCell ref="H162:H163"/>
    <mergeCell ref="H75:H76"/>
    <mergeCell ref="B112:B113"/>
    <mergeCell ref="C112:C113"/>
    <mergeCell ref="D112:D113"/>
    <mergeCell ref="E112:E113"/>
    <mergeCell ref="F112:F113"/>
    <mergeCell ref="G112:G113"/>
    <mergeCell ref="B75:B76"/>
    <mergeCell ref="H112:H113"/>
    <mergeCell ref="H114:H125"/>
    <mergeCell ref="E117:E125"/>
    <mergeCell ref="F117:F121"/>
    <mergeCell ref="G117:G125"/>
    <mergeCell ref="F122:F125"/>
    <mergeCell ref="B114:B125"/>
    <mergeCell ref="C114:C125"/>
    <mergeCell ref="E114:E115"/>
    <mergeCell ref="C75:C76"/>
    <mergeCell ref="B63:B74"/>
    <mergeCell ref="B34:D34"/>
    <mergeCell ref="B45:D45"/>
    <mergeCell ref="B61:B62"/>
    <mergeCell ref="C61:C62"/>
    <mergeCell ref="D61:D62"/>
    <mergeCell ref="H61:H62"/>
    <mergeCell ref="C63:C74"/>
    <mergeCell ref="E63:E64"/>
    <mergeCell ref="H63:H74"/>
    <mergeCell ref="E66:E74"/>
    <mergeCell ref="F66:F70"/>
    <mergeCell ref="E61:E62"/>
    <mergeCell ref="F61:F62"/>
    <mergeCell ref="G61:G62"/>
    <mergeCell ref="G66:G74"/>
    <mergeCell ref="F71:F7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2:I14"/>
  <sheetViews>
    <sheetView showGridLines="0" zoomScaleNormal="100" workbookViewId="0">
      <selection activeCell="C20" sqref="C20"/>
    </sheetView>
  </sheetViews>
  <sheetFormatPr defaultColWidth="9" defaultRowHeight="12.75"/>
  <cols>
    <col min="1" max="1" width="2.5703125" style="329" customWidth="1"/>
    <col min="2" max="2" width="11.85546875" style="330" bestFit="1" customWidth="1"/>
    <col min="3" max="3" width="20.42578125" style="329" bestFit="1" customWidth="1"/>
    <col min="4" max="4" width="12.42578125" style="329" bestFit="1" customWidth="1"/>
    <col min="5" max="8" width="27" style="330" customWidth="1"/>
    <col min="9" max="9" width="56.42578125" style="329" customWidth="1"/>
    <col min="10" max="10" width="3" style="329" customWidth="1"/>
    <col min="11" max="16384" width="9" style="329"/>
  </cols>
  <sheetData>
    <row r="2" spans="2:9" ht="15">
      <c r="B2" s="328" t="s">
        <v>810</v>
      </c>
    </row>
    <row r="4" spans="2:9">
      <c r="C4" s="331"/>
    </row>
    <row r="5" spans="2:9" s="330" customFormat="1" ht="20.100000000000001" customHeight="1">
      <c r="B5" s="878"/>
      <c r="C5" s="887" t="s">
        <v>811</v>
      </c>
      <c r="D5" s="889" t="s">
        <v>812</v>
      </c>
      <c r="E5" s="891" t="s">
        <v>813</v>
      </c>
      <c r="F5" s="887"/>
      <c r="G5" s="887" t="s">
        <v>856</v>
      </c>
      <c r="H5" s="887"/>
      <c r="I5" s="332" t="s">
        <v>814</v>
      </c>
    </row>
    <row r="6" spans="2:9" s="330" customFormat="1" ht="20.100000000000001" customHeight="1" thickBot="1">
      <c r="B6" s="886"/>
      <c r="C6" s="888"/>
      <c r="D6" s="890"/>
      <c r="E6" s="333" t="s">
        <v>815</v>
      </c>
      <c r="F6" s="334" t="s">
        <v>816</v>
      </c>
      <c r="G6" s="334" t="s">
        <v>815</v>
      </c>
      <c r="H6" s="334">
        <v>2018</v>
      </c>
      <c r="I6" s="334"/>
    </row>
    <row r="7" spans="2:9" ht="38.25">
      <c r="B7" s="335" t="s">
        <v>817</v>
      </c>
      <c r="C7" s="336" t="s">
        <v>818</v>
      </c>
      <c r="D7" s="337" t="s">
        <v>819</v>
      </c>
      <c r="E7" s="338" t="s">
        <v>820</v>
      </c>
      <c r="F7" s="339" t="s">
        <v>821</v>
      </c>
      <c r="G7" s="340" t="s">
        <v>820</v>
      </c>
      <c r="H7" s="341" t="s">
        <v>822</v>
      </c>
      <c r="I7" s="342" t="s">
        <v>823</v>
      </c>
    </row>
    <row r="8" spans="2:9" ht="27" customHeight="1">
      <c r="B8" s="876" t="s">
        <v>824</v>
      </c>
      <c r="C8" s="877" t="s">
        <v>825</v>
      </c>
      <c r="D8" s="343" t="s">
        <v>826</v>
      </c>
      <c r="E8" s="191" t="s">
        <v>827</v>
      </c>
      <c r="F8" s="188" t="s">
        <v>828</v>
      </c>
      <c r="G8" s="188" t="s">
        <v>827</v>
      </c>
      <c r="H8" s="188" t="s">
        <v>829</v>
      </c>
      <c r="I8" s="344" t="s">
        <v>830</v>
      </c>
    </row>
    <row r="9" spans="2:9" ht="27" customHeight="1">
      <c r="B9" s="874"/>
      <c r="C9" s="877"/>
      <c r="D9" s="343" t="s">
        <v>831</v>
      </c>
      <c r="E9" s="191" t="s">
        <v>832</v>
      </c>
      <c r="F9" s="188" t="s">
        <v>833</v>
      </c>
      <c r="G9" s="188" t="s">
        <v>832</v>
      </c>
      <c r="H9" s="188" t="s">
        <v>834</v>
      </c>
      <c r="I9" s="345" t="s">
        <v>835</v>
      </c>
    </row>
    <row r="10" spans="2:9" ht="25.5">
      <c r="B10" s="874"/>
      <c r="C10" s="264" t="s">
        <v>836</v>
      </c>
      <c r="D10" s="346" t="s">
        <v>837</v>
      </c>
      <c r="E10" s="191" t="s">
        <v>838</v>
      </c>
      <c r="F10" s="347" t="s">
        <v>820</v>
      </c>
      <c r="G10" s="188" t="s">
        <v>838</v>
      </c>
      <c r="H10" s="347" t="s">
        <v>820</v>
      </c>
      <c r="I10" s="345" t="s">
        <v>839</v>
      </c>
    </row>
    <row r="11" spans="2:9" ht="27" customHeight="1">
      <c r="B11" s="874"/>
      <c r="C11" s="264" t="s">
        <v>840</v>
      </c>
      <c r="D11" s="346" t="s">
        <v>841</v>
      </c>
      <c r="E11" s="348" t="s">
        <v>842</v>
      </c>
      <c r="F11" s="194" t="s">
        <v>843</v>
      </c>
      <c r="G11" s="188" t="s">
        <v>842</v>
      </c>
      <c r="H11" s="188" t="s">
        <v>829</v>
      </c>
      <c r="I11" s="345" t="s">
        <v>844</v>
      </c>
    </row>
    <row r="12" spans="2:9" ht="51">
      <c r="B12" s="874"/>
      <c r="C12" s="264" t="s">
        <v>845</v>
      </c>
      <c r="D12" s="346" t="s">
        <v>846</v>
      </c>
      <c r="E12" s="348" t="s">
        <v>847</v>
      </c>
      <c r="F12" s="194" t="s">
        <v>843</v>
      </c>
      <c r="G12" s="194" t="s">
        <v>847</v>
      </c>
      <c r="H12" s="194" t="s">
        <v>829</v>
      </c>
      <c r="I12" s="349" t="s">
        <v>848</v>
      </c>
    </row>
    <row r="13" spans="2:9" ht="38.25">
      <c r="B13" s="874"/>
      <c r="C13" s="878" t="s">
        <v>849</v>
      </c>
      <c r="D13" s="343" t="s">
        <v>850</v>
      </c>
      <c r="E13" s="880" t="s">
        <v>851</v>
      </c>
      <c r="F13" s="881"/>
      <c r="G13" s="881"/>
      <c r="H13" s="882"/>
      <c r="I13" s="350" t="s">
        <v>852</v>
      </c>
    </row>
    <row r="14" spans="2:9" ht="27" customHeight="1">
      <c r="B14" s="875"/>
      <c r="C14" s="879"/>
      <c r="D14" s="351" t="s">
        <v>853</v>
      </c>
      <c r="E14" s="883" t="s">
        <v>854</v>
      </c>
      <c r="F14" s="881"/>
      <c r="G14" s="881"/>
      <c r="H14" s="882"/>
      <c r="I14" s="350" t="s">
        <v>855</v>
      </c>
    </row>
  </sheetData>
  <mergeCells count="10">
    <mergeCell ref="B8:B14"/>
    <mergeCell ref="C8:C9"/>
    <mergeCell ref="C13:C14"/>
    <mergeCell ref="E13:H13"/>
    <mergeCell ref="E14:H14"/>
    <mergeCell ref="B5:B6"/>
    <mergeCell ref="C5:C6"/>
    <mergeCell ref="D5:D6"/>
    <mergeCell ref="E5:F5"/>
    <mergeCell ref="G5:H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BP140"/>
  <sheetViews>
    <sheetView showGridLines="0"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2" sqref="B2:C2"/>
    </sheetView>
  </sheetViews>
  <sheetFormatPr defaultColWidth="0" defaultRowHeight="12.75" outlineLevelCol="2"/>
  <cols>
    <col min="1" max="1" width="2.5703125" style="76" customWidth="1"/>
    <col min="2" max="2" width="1.85546875" style="76" customWidth="1"/>
    <col min="3" max="3" width="49.42578125" style="404" customWidth="1"/>
    <col min="4" max="24" width="30.5703125" style="76" customWidth="1"/>
    <col min="25" max="25" width="30.5703125" style="76" customWidth="1" collapsed="1"/>
    <col min="26" max="62" width="30.5703125" style="76" customWidth="1"/>
    <col min="63" max="63" width="30.5703125" style="76" hidden="1" customWidth="1" outlineLevel="1"/>
    <col min="64" max="64" width="30.5703125" style="76" customWidth="1" collapsed="1"/>
    <col min="65" max="65" width="29.5703125" style="76" bestFit="1" customWidth="1"/>
    <col min="66" max="66" width="30.5703125" style="76" hidden="1" customWidth="1" outlineLevel="2" collapsed="1"/>
    <col min="67" max="68" width="30.5703125" style="76" hidden="1" customWidth="1" outlineLevel="2"/>
    <col min="69" max="16384" width="0" style="76" hidden="1" outlineLevel="1"/>
  </cols>
  <sheetData>
    <row r="1" spans="2:68" ht="13.5" thickBot="1">
      <c r="B1" s="381"/>
      <c r="C1" s="382"/>
      <c r="D1" s="76">
        <v>7</v>
      </c>
      <c r="E1" s="76">
        <v>8</v>
      </c>
      <c r="F1" s="76">
        <v>9</v>
      </c>
      <c r="G1" s="76">
        <v>10</v>
      </c>
      <c r="H1" s="76">
        <v>11</v>
      </c>
      <c r="I1" s="76">
        <v>12</v>
      </c>
      <c r="K1" s="76">
        <v>9</v>
      </c>
      <c r="L1" s="76">
        <v>10</v>
      </c>
      <c r="M1" s="76">
        <v>9</v>
      </c>
      <c r="N1" s="76">
        <v>10</v>
      </c>
      <c r="O1" s="76">
        <v>9</v>
      </c>
      <c r="P1" s="76">
        <v>7</v>
      </c>
      <c r="Q1" s="76">
        <v>10</v>
      </c>
      <c r="R1" s="76">
        <v>11</v>
      </c>
      <c r="S1" s="76">
        <v>12</v>
      </c>
      <c r="T1" s="76">
        <v>15</v>
      </c>
      <c r="U1" s="76">
        <v>14</v>
      </c>
      <c r="V1" s="76">
        <v>10</v>
      </c>
      <c r="W1" s="76">
        <v>11</v>
      </c>
      <c r="X1" s="76">
        <v>12</v>
      </c>
      <c r="Y1" s="76">
        <v>9</v>
      </c>
      <c r="Z1" s="76">
        <v>10</v>
      </c>
      <c r="AA1" s="76">
        <v>9</v>
      </c>
      <c r="AB1" s="76">
        <v>11</v>
      </c>
      <c r="AC1" s="76">
        <v>15</v>
      </c>
      <c r="AD1" s="76">
        <v>8</v>
      </c>
      <c r="AE1" s="76">
        <v>10</v>
      </c>
      <c r="AF1" s="76">
        <v>12</v>
      </c>
      <c r="AG1" s="76">
        <v>15</v>
      </c>
      <c r="AH1" s="76">
        <v>17</v>
      </c>
      <c r="AI1" s="76">
        <v>18</v>
      </c>
      <c r="AJ1" s="76">
        <v>17</v>
      </c>
      <c r="AK1" s="76">
        <v>16</v>
      </c>
      <c r="AL1" s="76">
        <v>15</v>
      </c>
      <c r="AM1" s="76">
        <v>7</v>
      </c>
      <c r="AN1" s="76">
        <v>14</v>
      </c>
      <c r="AO1" s="76">
        <v>19</v>
      </c>
      <c r="AP1" s="76">
        <v>24</v>
      </c>
      <c r="AQ1" s="76">
        <v>25</v>
      </c>
      <c r="AR1" s="76">
        <v>22</v>
      </c>
      <c r="AS1" s="76">
        <v>16</v>
      </c>
      <c r="AT1" s="76">
        <v>7</v>
      </c>
      <c r="AU1" s="76">
        <v>17</v>
      </c>
      <c r="AV1" s="76">
        <v>18</v>
      </c>
      <c r="AW1" s="76">
        <v>16</v>
      </c>
      <c r="AX1" s="76">
        <v>17</v>
      </c>
      <c r="AY1" s="76">
        <v>18</v>
      </c>
      <c r="AZ1" s="76">
        <v>20</v>
      </c>
      <c r="BA1" s="76">
        <v>21</v>
      </c>
      <c r="BC1" s="76">
        <v>22</v>
      </c>
      <c r="BD1" s="76">
        <v>23</v>
      </c>
      <c r="BE1" s="76">
        <v>31</v>
      </c>
      <c r="BF1" s="76">
        <v>30</v>
      </c>
      <c r="BG1" s="76">
        <v>10</v>
      </c>
      <c r="BH1" s="76">
        <v>9</v>
      </c>
      <c r="BI1" s="76">
        <v>8</v>
      </c>
      <c r="BJ1" s="76">
        <v>7</v>
      </c>
      <c r="BK1" s="76">
        <v>8</v>
      </c>
    </row>
    <row r="2" spans="2:68" ht="21">
      <c r="B2" s="705" t="s">
        <v>152</v>
      </c>
      <c r="C2" s="706"/>
      <c r="D2" s="698" t="s">
        <v>1506</v>
      </c>
      <c r="E2" s="703"/>
      <c r="F2" s="699"/>
      <c r="G2" s="698" t="s">
        <v>216</v>
      </c>
      <c r="H2" s="703"/>
      <c r="I2" s="699"/>
      <c r="J2" s="693" t="s">
        <v>1396</v>
      </c>
      <c r="K2" s="694"/>
      <c r="L2" s="695"/>
      <c r="M2" s="698" t="s">
        <v>217</v>
      </c>
      <c r="N2" s="699"/>
      <c r="O2" s="698" t="s">
        <v>218</v>
      </c>
      <c r="P2" s="699"/>
      <c r="Q2" s="698" t="s">
        <v>219</v>
      </c>
      <c r="R2" s="703"/>
      <c r="S2" s="699"/>
      <c r="T2" s="698" t="s">
        <v>225</v>
      </c>
      <c r="U2" s="704"/>
      <c r="V2" s="704"/>
      <c r="W2" s="703"/>
      <c r="X2" s="699"/>
      <c r="Y2" s="700" t="s">
        <v>229</v>
      </c>
      <c r="Z2" s="702"/>
      <c r="AA2" s="700" t="s">
        <v>248</v>
      </c>
      <c r="AB2" s="701"/>
      <c r="AC2" s="702"/>
      <c r="AD2" s="700" t="s">
        <v>255</v>
      </c>
      <c r="AE2" s="701"/>
      <c r="AF2" s="701"/>
      <c r="AG2" s="701"/>
      <c r="AH2" s="702"/>
      <c r="AI2" s="693" t="s">
        <v>257</v>
      </c>
      <c r="AJ2" s="694"/>
      <c r="AK2" s="695"/>
      <c r="AL2" s="693" t="s">
        <v>274</v>
      </c>
      <c r="AM2" s="694"/>
      <c r="AN2" s="695"/>
      <c r="AO2" s="693" t="s">
        <v>277</v>
      </c>
      <c r="AP2" s="694"/>
      <c r="AQ2" s="694"/>
      <c r="AR2" s="695"/>
      <c r="AS2" s="693" t="s">
        <v>278</v>
      </c>
      <c r="AT2" s="694"/>
      <c r="AU2" s="694"/>
      <c r="AV2" s="695"/>
      <c r="AW2" s="693" t="s">
        <v>289</v>
      </c>
      <c r="AX2" s="694"/>
      <c r="AY2" s="695"/>
      <c r="AZ2" s="693" t="s">
        <v>291</v>
      </c>
      <c r="BA2" s="694"/>
      <c r="BB2" s="694"/>
      <c r="BC2" s="694"/>
      <c r="BD2" s="694"/>
      <c r="BE2" s="693" t="s">
        <v>937</v>
      </c>
      <c r="BF2" s="695"/>
      <c r="BG2" s="693" t="s">
        <v>1338</v>
      </c>
      <c r="BH2" s="694"/>
      <c r="BI2" s="694"/>
      <c r="BJ2" s="695"/>
      <c r="BK2" s="406" t="s">
        <v>1189</v>
      </c>
      <c r="BL2" s="406" t="s">
        <v>1190</v>
      </c>
      <c r="BM2" s="383" t="s">
        <v>451</v>
      </c>
      <c r="BN2" s="690" t="s">
        <v>1420</v>
      </c>
      <c r="BO2" s="691"/>
      <c r="BP2" s="692"/>
    </row>
    <row r="3" spans="2:68" ht="30" customHeight="1">
      <c r="B3" s="696" t="s">
        <v>0</v>
      </c>
      <c r="C3" s="697"/>
      <c r="D3" s="363">
        <v>85</v>
      </c>
      <c r="E3" s="78">
        <v>75</v>
      </c>
      <c r="F3" s="79">
        <v>65</v>
      </c>
      <c r="G3" s="363">
        <v>75</v>
      </c>
      <c r="H3" s="78">
        <v>65</v>
      </c>
      <c r="I3" s="79">
        <v>55</v>
      </c>
      <c r="J3" s="363">
        <v>75</v>
      </c>
      <c r="K3" s="505">
        <v>65</v>
      </c>
      <c r="L3" s="79">
        <v>55</v>
      </c>
      <c r="M3" s="363">
        <v>65</v>
      </c>
      <c r="N3" s="79">
        <v>55</v>
      </c>
      <c r="O3" s="363">
        <v>65</v>
      </c>
      <c r="P3" s="79">
        <v>55</v>
      </c>
      <c r="Q3" s="363">
        <v>75</v>
      </c>
      <c r="R3" s="78">
        <v>65</v>
      </c>
      <c r="S3" s="79">
        <v>55</v>
      </c>
      <c r="T3" s="363">
        <v>82</v>
      </c>
      <c r="U3" s="78">
        <v>75</v>
      </c>
      <c r="V3" s="78">
        <v>65</v>
      </c>
      <c r="W3" s="78">
        <v>55</v>
      </c>
      <c r="X3" s="79">
        <v>49</v>
      </c>
      <c r="Y3" s="384">
        <v>65</v>
      </c>
      <c r="Z3" s="91">
        <v>55</v>
      </c>
      <c r="AA3" s="90">
        <v>65</v>
      </c>
      <c r="AB3" s="92">
        <v>55</v>
      </c>
      <c r="AC3" s="91">
        <v>49</v>
      </c>
      <c r="AD3" s="90">
        <v>82</v>
      </c>
      <c r="AE3" s="92">
        <v>75</v>
      </c>
      <c r="AF3" s="92">
        <v>65</v>
      </c>
      <c r="AG3" s="92">
        <v>55</v>
      </c>
      <c r="AH3" s="91">
        <v>49</v>
      </c>
      <c r="AI3" s="77">
        <v>65</v>
      </c>
      <c r="AJ3" s="78">
        <v>55</v>
      </c>
      <c r="AK3" s="79">
        <v>49</v>
      </c>
      <c r="AL3" s="77">
        <v>65</v>
      </c>
      <c r="AM3" s="78">
        <v>55</v>
      </c>
      <c r="AN3" s="79">
        <v>49</v>
      </c>
      <c r="AO3" s="77">
        <v>65</v>
      </c>
      <c r="AP3" s="78">
        <v>55</v>
      </c>
      <c r="AQ3" s="357">
        <v>50</v>
      </c>
      <c r="AR3" s="79">
        <v>43</v>
      </c>
      <c r="AS3" s="77">
        <v>65</v>
      </c>
      <c r="AT3" s="78">
        <v>55</v>
      </c>
      <c r="AU3" s="357">
        <v>50</v>
      </c>
      <c r="AV3" s="79">
        <v>43</v>
      </c>
      <c r="AW3" s="77">
        <v>65</v>
      </c>
      <c r="AX3" s="78">
        <v>55</v>
      </c>
      <c r="AY3" s="79">
        <v>49</v>
      </c>
      <c r="AZ3" s="77">
        <v>75</v>
      </c>
      <c r="BA3" s="78">
        <v>65</v>
      </c>
      <c r="BB3" s="78">
        <v>58</v>
      </c>
      <c r="BC3" s="78">
        <v>55</v>
      </c>
      <c r="BD3" s="357">
        <v>49</v>
      </c>
      <c r="BE3" s="363">
        <v>43</v>
      </c>
      <c r="BF3" s="79">
        <v>40</v>
      </c>
      <c r="BG3" s="77">
        <v>65</v>
      </c>
      <c r="BH3" s="78">
        <v>55</v>
      </c>
      <c r="BI3" s="78">
        <v>50</v>
      </c>
      <c r="BJ3" s="79">
        <v>43</v>
      </c>
      <c r="BK3" s="91">
        <v>32</v>
      </c>
      <c r="BL3" s="91">
        <v>32</v>
      </c>
      <c r="BM3" s="93">
        <v>32</v>
      </c>
      <c r="BN3" s="509"/>
      <c r="BO3" s="509"/>
      <c r="BP3" s="509"/>
    </row>
    <row r="4" spans="2:68">
      <c r="B4" s="385" t="s">
        <v>1</v>
      </c>
      <c r="C4" s="386"/>
      <c r="D4" s="364"/>
      <c r="E4" s="81"/>
      <c r="F4" s="82"/>
      <c r="G4" s="364"/>
      <c r="H4" s="81"/>
      <c r="I4" s="82"/>
      <c r="J4" s="364"/>
      <c r="K4" s="504"/>
      <c r="L4" s="82"/>
      <c r="M4" s="364"/>
      <c r="N4" s="82"/>
      <c r="O4" s="364"/>
      <c r="P4" s="82"/>
      <c r="Q4" s="364"/>
      <c r="R4" s="81"/>
      <c r="S4" s="82"/>
      <c r="T4" s="364"/>
      <c r="U4" s="81"/>
      <c r="V4" s="81"/>
      <c r="W4" s="81"/>
      <c r="X4" s="82"/>
      <c r="Y4" s="364"/>
      <c r="Z4" s="82"/>
      <c r="AA4" s="80"/>
      <c r="AB4" s="81"/>
      <c r="AC4" s="82"/>
      <c r="AD4" s="80"/>
      <c r="AE4" s="81"/>
      <c r="AF4" s="81"/>
      <c r="AG4" s="81"/>
      <c r="AH4" s="82"/>
      <c r="AI4" s="80"/>
      <c r="AJ4" s="81"/>
      <c r="AK4" s="82"/>
      <c r="AL4" s="80"/>
      <c r="AM4" s="81"/>
      <c r="AN4" s="82"/>
      <c r="AO4" s="80"/>
      <c r="AP4" s="81"/>
      <c r="AQ4" s="358"/>
      <c r="AR4" s="82"/>
      <c r="AS4" s="80"/>
      <c r="AT4" s="81"/>
      <c r="AU4" s="358"/>
      <c r="AV4" s="82"/>
      <c r="AW4" s="80"/>
      <c r="AX4" s="81"/>
      <c r="AY4" s="82"/>
      <c r="AZ4" s="80"/>
      <c r="BA4" s="81"/>
      <c r="BB4" s="81"/>
      <c r="BC4" s="81"/>
      <c r="BD4" s="358"/>
      <c r="BE4" s="364"/>
      <c r="BF4" s="82"/>
      <c r="BG4" s="80"/>
      <c r="BH4" s="81"/>
      <c r="BI4" s="81"/>
      <c r="BJ4" s="82"/>
      <c r="BK4" s="82"/>
      <c r="BL4" s="82"/>
      <c r="BM4" s="82"/>
      <c r="BN4" s="82"/>
      <c r="BO4" s="82"/>
      <c r="BP4" s="82"/>
    </row>
    <row r="5" spans="2:68">
      <c r="B5" s="387"/>
      <c r="C5" s="388" t="s">
        <v>3</v>
      </c>
      <c r="D5" s="365" t="s">
        <v>214</v>
      </c>
      <c r="E5" s="84" t="s">
        <v>214</v>
      </c>
      <c r="F5" s="85" t="s">
        <v>214</v>
      </c>
      <c r="G5" s="365" t="s">
        <v>212</v>
      </c>
      <c r="H5" s="84" t="s">
        <v>212</v>
      </c>
      <c r="I5" s="85" t="s">
        <v>212</v>
      </c>
      <c r="J5" s="365" t="str">
        <f>VLOOKUP($C5,[1]사양!$D$10:$L$224,9,0)</f>
        <v>QLED</v>
      </c>
      <c r="K5" s="500" t="str">
        <f>VLOOKUP($C5,[1]사양!$D$10:$L$224,8,0)</f>
        <v>QLED</v>
      </c>
      <c r="L5" s="85" t="str">
        <f>VLOOKUP($C5,[1]사양!$D$10:$L$224,7,0)</f>
        <v>QLED</v>
      </c>
      <c r="M5" s="365" t="s">
        <v>212</v>
      </c>
      <c r="N5" s="85" t="s">
        <v>212</v>
      </c>
      <c r="O5" s="365" t="s">
        <v>214</v>
      </c>
      <c r="P5" s="85" t="s">
        <v>214</v>
      </c>
      <c r="Q5" s="365" t="s">
        <v>214</v>
      </c>
      <c r="R5" s="84" t="s">
        <v>214</v>
      </c>
      <c r="S5" s="85" t="s">
        <v>214</v>
      </c>
      <c r="T5" s="365" t="s">
        <v>214</v>
      </c>
      <c r="U5" s="84" t="s">
        <v>214</v>
      </c>
      <c r="V5" s="84" t="s">
        <v>214</v>
      </c>
      <c r="W5" s="84" t="s">
        <v>214</v>
      </c>
      <c r="X5" s="85" t="s">
        <v>214</v>
      </c>
      <c r="Y5" s="365" t="s">
        <v>230</v>
      </c>
      <c r="Z5" s="85" t="s">
        <v>230</v>
      </c>
      <c r="AA5" s="83" t="s">
        <v>230</v>
      </c>
      <c r="AB5" s="84" t="s">
        <v>230</v>
      </c>
      <c r="AC5" s="85" t="s">
        <v>230</v>
      </c>
      <c r="AD5" s="83" t="s">
        <v>230</v>
      </c>
      <c r="AE5" s="84" t="s">
        <v>230</v>
      </c>
      <c r="AF5" s="84" t="s">
        <v>230</v>
      </c>
      <c r="AG5" s="84" t="s">
        <v>230</v>
      </c>
      <c r="AH5" s="85" t="s">
        <v>230</v>
      </c>
      <c r="AI5" s="83" t="s">
        <v>230</v>
      </c>
      <c r="AJ5" s="84" t="s">
        <v>230</v>
      </c>
      <c r="AK5" s="85" t="s">
        <v>230</v>
      </c>
      <c r="AL5" s="83" t="s">
        <v>230</v>
      </c>
      <c r="AM5" s="84" t="s">
        <v>230</v>
      </c>
      <c r="AN5" s="85" t="s">
        <v>230</v>
      </c>
      <c r="AO5" s="83" t="s">
        <v>230</v>
      </c>
      <c r="AP5" s="84" t="s">
        <v>230</v>
      </c>
      <c r="AQ5" s="359" t="s">
        <v>230</v>
      </c>
      <c r="AR5" s="85" t="s">
        <v>230</v>
      </c>
      <c r="AS5" s="83" t="s">
        <v>230</v>
      </c>
      <c r="AT5" s="84" t="s">
        <v>230</v>
      </c>
      <c r="AU5" s="359" t="s">
        <v>230</v>
      </c>
      <c r="AV5" s="85" t="s">
        <v>230</v>
      </c>
      <c r="AW5" s="83" t="s">
        <v>230</v>
      </c>
      <c r="AX5" s="84" t="s">
        <v>230</v>
      </c>
      <c r="AY5" s="85" t="s">
        <v>230</v>
      </c>
      <c r="AZ5" s="83" t="s">
        <v>230</v>
      </c>
      <c r="BA5" s="84" t="s">
        <v>230</v>
      </c>
      <c r="BB5" s="84" t="s">
        <v>230</v>
      </c>
      <c r="BC5" s="84" t="s">
        <v>230</v>
      </c>
      <c r="BD5" s="359" t="s">
        <v>230</v>
      </c>
      <c r="BE5" s="365" t="s">
        <v>230</v>
      </c>
      <c r="BF5" s="85" t="s">
        <v>230</v>
      </c>
      <c r="BG5" s="83" t="str">
        <f>VLOOKUP($C5,[2]사양!$D$10:$N$223,BG$1,0)</f>
        <v>LED</v>
      </c>
      <c r="BH5" s="84" t="str">
        <f>VLOOKUP($C5,[2]사양!$D$10:$N$223,BH$1,0)</f>
        <v>LED</v>
      </c>
      <c r="BI5" s="84" t="str">
        <f>VLOOKUP($C5,[2]사양!$D$10:$N$223,BI$1,0)</f>
        <v>LED</v>
      </c>
      <c r="BJ5" s="85" t="str">
        <f>VLOOKUP($C5,[2]사양!$D$10:$N$223,BJ$1,0)</f>
        <v>LED</v>
      </c>
      <c r="BK5" s="85" t="s">
        <v>230</v>
      </c>
      <c r="BL5" s="85" t="s">
        <v>230</v>
      </c>
      <c r="BM5" s="85" t="s">
        <v>230</v>
      </c>
      <c r="BN5" s="85"/>
      <c r="BO5" s="85"/>
      <c r="BP5" s="85"/>
    </row>
    <row r="6" spans="2:68">
      <c r="B6" s="389"/>
      <c r="C6" s="390" t="s">
        <v>4</v>
      </c>
      <c r="D6" s="72" t="s">
        <v>5</v>
      </c>
      <c r="E6" s="70" t="s">
        <v>5</v>
      </c>
      <c r="F6" s="71" t="s">
        <v>5</v>
      </c>
      <c r="G6" s="72" t="s">
        <v>5</v>
      </c>
      <c r="H6" s="70" t="s">
        <v>5</v>
      </c>
      <c r="I6" s="71" t="s">
        <v>5</v>
      </c>
      <c r="J6" s="72" t="str">
        <f>VLOOKUP($C6,[1]사양!$D$10:$L$224,9,0)</f>
        <v>Q</v>
      </c>
      <c r="K6" s="501" t="str">
        <f>VLOOKUP($C6,[1]사양!$D$10:$L$224,8,0)</f>
        <v>Q</v>
      </c>
      <c r="L6" s="71" t="str">
        <f>VLOOKUP($C6,[1]사양!$D$10:$L$224,7,0)</f>
        <v>Q</v>
      </c>
      <c r="M6" s="72" t="s">
        <v>5</v>
      </c>
      <c r="N6" s="71" t="s">
        <v>5</v>
      </c>
      <c r="O6" s="72" t="s">
        <v>5</v>
      </c>
      <c r="P6" s="71" t="s">
        <v>5</v>
      </c>
      <c r="Q6" s="72" t="s">
        <v>5</v>
      </c>
      <c r="R6" s="70" t="s">
        <v>5</v>
      </c>
      <c r="S6" s="71" t="s">
        <v>5</v>
      </c>
      <c r="T6" s="72" t="s">
        <v>5</v>
      </c>
      <c r="U6" s="70" t="s">
        <v>5</v>
      </c>
      <c r="V6" s="70" t="s">
        <v>5</v>
      </c>
      <c r="W6" s="70" t="s">
        <v>5</v>
      </c>
      <c r="X6" s="71" t="s">
        <v>5</v>
      </c>
      <c r="Y6" s="72" t="s">
        <v>956</v>
      </c>
      <c r="Z6" s="71" t="s">
        <v>956</v>
      </c>
      <c r="AA6" s="86" t="s">
        <v>956</v>
      </c>
      <c r="AB6" s="70" t="s">
        <v>956</v>
      </c>
      <c r="AC6" s="71" t="s">
        <v>956</v>
      </c>
      <c r="AD6" s="86" t="s">
        <v>956</v>
      </c>
      <c r="AE6" s="70" t="s">
        <v>956</v>
      </c>
      <c r="AF6" s="70" t="s">
        <v>956</v>
      </c>
      <c r="AG6" s="70" t="s">
        <v>956</v>
      </c>
      <c r="AH6" s="71" t="s">
        <v>956</v>
      </c>
      <c r="AI6" s="86" t="s">
        <v>957</v>
      </c>
      <c r="AJ6" s="70">
        <v>7</v>
      </c>
      <c r="AK6" s="71">
        <v>7</v>
      </c>
      <c r="AL6" s="86">
        <v>7</v>
      </c>
      <c r="AM6" s="70">
        <v>7</v>
      </c>
      <c r="AN6" s="71">
        <v>7</v>
      </c>
      <c r="AO6" s="86">
        <v>7</v>
      </c>
      <c r="AP6" s="70">
        <v>7</v>
      </c>
      <c r="AQ6" s="360">
        <v>7</v>
      </c>
      <c r="AR6" s="71">
        <v>7</v>
      </c>
      <c r="AS6" s="86">
        <v>7</v>
      </c>
      <c r="AT6" s="70">
        <v>7</v>
      </c>
      <c r="AU6" s="360">
        <v>7</v>
      </c>
      <c r="AV6" s="71">
        <v>7</v>
      </c>
      <c r="AW6" s="86" t="s">
        <v>957</v>
      </c>
      <c r="AX6" s="70">
        <v>7</v>
      </c>
      <c r="AY6" s="71">
        <v>7</v>
      </c>
      <c r="AZ6" s="86" t="s">
        <v>957</v>
      </c>
      <c r="BA6" s="70" t="s">
        <v>957</v>
      </c>
      <c r="BB6" s="70" t="s">
        <v>957</v>
      </c>
      <c r="BC6" s="70" t="s">
        <v>957</v>
      </c>
      <c r="BD6" s="360" t="s">
        <v>957</v>
      </c>
      <c r="BE6" s="72" t="s">
        <v>957</v>
      </c>
      <c r="BF6" s="71" t="s">
        <v>957</v>
      </c>
      <c r="BG6" s="86" t="str">
        <f>VLOOKUP($C6,[2]사양!$D$10:$N$223,BG$1,0)</f>
        <v>7</v>
      </c>
      <c r="BH6" s="70" t="str">
        <f>VLOOKUP($C6,[2]사양!$D$10:$N$223,BH$1,0)</f>
        <v>7</v>
      </c>
      <c r="BI6" s="70" t="str">
        <f>VLOOKUP($C6,[2]사양!$D$10:$N$223,BI$1,0)</f>
        <v>7</v>
      </c>
      <c r="BJ6" s="71" t="str">
        <f>VLOOKUP($C6,[2]사양!$D$10:$N$223,BJ$1,0)</f>
        <v>7</v>
      </c>
      <c r="BK6" s="71" t="s">
        <v>437</v>
      </c>
      <c r="BL6" s="71" t="s">
        <v>437</v>
      </c>
      <c r="BM6" s="71" t="s">
        <v>452</v>
      </c>
      <c r="BN6" s="71"/>
      <c r="BO6" s="71"/>
      <c r="BP6" s="71"/>
    </row>
    <row r="7" spans="2:68">
      <c r="B7" s="385" t="s">
        <v>6</v>
      </c>
      <c r="C7" s="391"/>
      <c r="D7" s="364"/>
      <c r="E7" s="81"/>
      <c r="F7" s="82"/>
      <c r="G7" s="364"/>
      <c r="H7" s="81"/>
      <c r="I7" s="82"/>
      <c r="J7" s="364"/>
      <c r="K7" s="504"/>
      <c r="L7" s="82"/>
      <c r="M7" s="364"/>
      <c r="N7" s="82"/>
      <c r="O7" s="364"/>
      <c r="P7" s="82"/>
      <c r="Q7" s="364"/>
      <c r="R7" s="81"/>
      <c r="S7" s="82"/>
      <c r="T7" s="364"/>
      <c r="U7" s="81"/>
      <c r="V7" s="81"/>
      <c r="W7" s="81"/>
      <c r="X7" s="82"/>
      <c r="Y7" s="364"/>
      <c r="Z7" s="82"/>
      <c r="AA7" s="80"/>
      <c r="AB7" s="81"/>
      <c r="AC7" s="82"/>
      <c r="AD7" s="80"/>
      <c r="AE7" s="81"/>
      <c r="AF7" s="81"/>
      <c r="AG7" s="81"/>
      <c r="AH7" s="82"/>
      <c r="AI7" s="80"/>
      <c r="AJ7" s="81"/>
      <c r="AK7" s="82"/>
      <c r="AL7" s="80"/>
      <c r="AM7" s="81"/>
      <c r="AN7" s="82"/>
      <c r="AO7" s="80"/>
      <c r="AP7" s="81"/>
      <c r="AQ7" s="358"/>
      <c r="AR7" s="82"/>
      <c r="AS7" s="80"/>
      <c r="AT7" s="81"/>
      <c r="AU7" s="358"/>
      <c r="AV7" s="82"/>
      <c r="AW7" s="80"/>
      <c r="AX7" s="81"/>
      <c r="AY7" s="82"/>
      <c r="AZ7" s="80"/>
      <c r="BA7" s="81"/>
      <c r="BB7" s="81"/>
      <c r="BC7" s="81"/>
      <c r="BD7" s="358"/>
      <c r="BE7" s="364"/>
      <c r="BF7" s="82"/>
      <c r="BG7" s="80"/>
      <c r="BH7" s="81"/>
      <c r="BI7" s="81"/>
      <c r="BJ7" s="82"/>
      <c r="BK7" s="82"/>
      <c r="BL7" s="82"/>
      <c r="BM7" s="82"/>
      <c r="BN7" s="82"/>
      <c r="BO7" s="82"/>
      <c r="BP7" s="82"/>
    </row>
    <row r="8" spans="2:68">
      <c r="B8" s="392"/>
      <c r="C8" s="388" t="s">
        <v>7</v>
      </c>
      <c r="D8" s="365" t="s">
        <v>1507</v>
      </c>
      <c r="E8" s="84" t="s">
        <v>961</v>
      </c>
      <c r="F8" s="85" t="s">
        <v>958</v>
      </c>
      <c r="G8" s="365">
        <v>75</v>
      </c>
      <c r="H8" s="84">
        <v>65</v>
      </c>
      <c r="I8" s="85">
        <v>55</v>
      </c>
      <c r="J8" s="365" t="str">
        <f>VLOOKUP($C8,[1]사양!$D$10:$L$224,9,0)</f>
        <v>75</v>
      </c>
      <c r="K8" s="500" t="str">
        <f>VLOOKUP($C8,[1]사양!$D$10:$L$224,8,0)</f>
        <v>65</v>
      </c>
      <c r="L8" s="85">
        <f>VLOOKUP($C8,[1]사양!$D$10:$L$224,7,0)</f>
        <v>55</v>
      </c>
      <c r="M8" s="365">
        <v>65</v>
      </c>
      <c r="N8" s="85">
        <v>55</v>
      </c>
      <c r="O8" s="365" t="s">
        <v>958</v>
      </c>
      <c r="P8" s="85" t="s">
        <v>959</v>
      </c>
      <c r="Q8" s="365">
        <v>75</v>
      </c>
      <c r="R8" s="84">
        <v>65</v>
      </c>
      <c r="S8" s="85">
        <v>55</v>
      </c>
      <c r="T8" s="365">
        <v>82</v>
      </c>
      <c r="U8" s="84">
        <v>75</v>
      </c>
      <c r="V8" s="84">
        <v>65</v>
      </c>
      <c r="W8" s="84">
        <v>55</v>
      </c>
      <c r="X8" s="85">
        <v>49</v>
      </c>
      <c r="Y8" s="365" t="s">
        <v>958</v>
      </c>
      <c r="Z8" s="85" t="s">
        <v>959</v>
      </c>
      <c r="AA8" s="83" t="s">
        <v>958</v>
      </c>
      <c r="AB8" s="84" t="s">
        <v>959</v>
      </c>
      <c r="AC8" s="85" t="s">
        <v>438</v>
      </c>
      <c r="AD8" s="83" t="s">
        <v>960</v>
      </c>
      <c r="AE8" s="84" t="s">
        <v>961</v>
      </c>
      <c r="AF8" s="84" t="s">
        <v>958</v>
      </c>
      <c r="AG8" s="84" t="s">
        <v>959</v>
      </c>
      <c r="AH8" s="85" t="s">
        <v>438</v>
      </c>
      <c r="AI8" s="83" t="s">
        <v>958</v>
      </c>
      <c r="AJ8" s="84">
        <v>55</v>
      </c>
      <c r="AK8" s="85">
        <v>49</v>
      </c>
      <c r="AL8" s="83">
        <v>65</v>
      </c>
      <c r="AM8" s="84">
        <v>55</v>
      </c>
      <c r="AN8" s="85">
        <v>49</v>
      </c>
      <c r="AO8" s="83">
        <v>65</v>
      </c>
      <c r="AP8" s="84">
        <v>55</v>
      </c>
      <c r="AQ8" s="359">
        <v>50</v>
      </c>
      <c r="AR8" s="85">
        <v>43</v>
      </c>
      <c r="AS8" s="83">
        <v>65</v>
      </c>
      <c r="AT8" s="84">
        <v>55</v>
      </c>
      <c r="AU8" s="359">
        <v>50</v>
      </c>
      <c r="AV8" s="85">
        <v>43</v>
      </c>
      <c r="AW8" s="83" t="s">
        <v>958</v>
      </c>
      <c r="AX8" s="84">
        <v>55</v>
      </c>
      <c r="AY8" s="85">
        <v>49</v>
      </c>
      <c r="AZ8" s="83" t="s">
        <v>961</v>
      </c>
      <c r="BA8" s="84" t="s">
        <v>958</v>
      </c>
      <c r="BB8" s="84" t="s">
        <v>1402</v>
      </c>
      <c r="BC8" s="84" t="s">
        <v>959</v>
      </c>
      <c r="BD8" s="359" t="s">
        <v>438</v>
      </c>
      <c r="BE8" s="365">
        <v>43</v>
      </c>
      <c r="BF8" s="85">
        <v>40</v>
      </c>
      <c r="BG8" s="83" t="str">
        <f>VLOOKUP($C8,[2]사양!$D$10:$N$223,BG$1,0)</f>
        <v>65</v>
      </c>
      <c r="BH8" s="84" t="str">
        <f>VLOOKUP($C8,[2]사양!$D$10:$N$223,BH$1,0)</f>
        <v>55</v>
      </c>
      <c r="BI8" s="84" t="str">
        <f>VLOOKUP($C8,[2]사양!$D$10:$N$223,BI$1,0)</f>
        <v>50</v>
      </c>
      <c r="BJ8" s="85" t="str">
        <f>VLOOKUP($C8,[2]사양!$D$10:$N$223,BJ$1,0)</f>
        <v>43</v>
      </c>
      <c r="BK8" s="85" t="s">
        <v>962</v>
      </c>
      <c r="BL8" s="85" t="s">
        <v>453</v>
      </c>
      <c r="BM8" s="85" t="s">
        <v>453</v>
      </c>
      <c r="BN8" s="85"/>
      <c r="BO8" s="85"/>
      <c r="BP8" s="85"/>
    </row>
    <row r="9" spans="2:68">
      <c r="B9" s="392"/>
      <c r="C9" s="393" t="s">
        <v>458</v>
      </c>
      <c r="D9" s="372" t="s">
        <v>1508</v>
      </c>
      <c r="E9" s="355" t="s">
        <v>1509</v>
      </c>
      <c r="F9" s="356" t="s">
        <v>1510</v>
      </c>
      <c r="G9" s="372">
        <v>189</v>
      </c>
      <c r="H9" s="355">
        <v>163</v>
      </c>
      <c r="I9" s="356">
        <v>138</v>
      </c>
      <c r="J9" s="372" t="str">
        <f>VLOOKUP($C9,[1]사양!$D$10:$L$224,9,0)</f>
        <v>189</v>
      </c>
      <c r="K9" s="502" t="str">
        <f>VLOOKUP($C9,[1]사양!$D$10:$L$224,8,0)</f>
        <v>163</v>
      </c>
      <c r="L9" s="356">
        <v>138</v>
      </c>
      <c r="M9" s="372">
        <v>163</v>
      </c>
      <c r="N9" s="356">
        <v>138</v>
      </c>
      <c r="O9" s="372">
        <v>163</v>
      </c>
      <c r="P9" s="356">
        <v>138</v>
      </c>
      <c r="Q9" s="372">
        <v>189</v>
      </c>
      <c r="R9" s="355">
        <v>163</v>
      </c>
      <c r="S9" s="356">
        <v>138</v>
      </c>
      <c r="T9" s="372">
        <v>207</v>
      </c>
      <c r="U9" s="355">
        <v>189</v>
      </c>
      <c r="V9" s="355">
        <v>163</v>
      </c>
      <c r="W9" s="355">
        <v>138</v>
      </c>
      <c r="X9" s="356">
        <v>123</v>
      </c>
      <c r="Y9" s="372">
        <v>163</v>
      </c>
      <c r="Z9" s="356">
        <v>138</v>
      </c>
      <c r="AA9" s="354">
        <v>163</v>
      </c>
      <c r="AB9" s="355">
        <v>138</v>
      </c>
      <c r="AC9" s="356">
        <v>123</v>
      </c>
      <c r="AD9" s="354">
        <v>207</v>
      </c>
      <c r="AE9" s="355">
        <v>189</v>
      </c>
      <c r="AF9" s="355">
        <v>163</v>
      </c>
      <c r="AG9" s="355">
        <v>138</v>
      </c>
      <c r="AH9" s="356">
        <v>123</v>
      </c>
      <c r="AI9" s="354">
        <v>163</v>
      </c>
      <c r="AJ9" s="355">
        <v>138</v>
      </c>
      <c r="AK9" s="356">
        <v>123</v>
      </c>
      <c r="AL9" s="354">
        <v>163</v>
      </c>
      <c r="AM9" s="355">
        <v>138</v>
      </c>
      <c r="AN9" s="356">
        <v>123</v>
      </c>
      <c r="AO9" s="354">
        <v>163</v>
      </c>
      <c r="AP9" s="355">
        <v>138</v>
      </c>
      <c r="AQ9" s="361">
        <v>125</v>
      </c>
      <c r="AR9" s="356">
        <v>108</v>
      </c>
      <c r="AS9" s="354">
        <v>163</v>
      </c>
      <c r="AT9" s="355">
        <v>138</v>
      </c>
      <c r="AU9" s="361">
        <v>125</v>
      </c>
      <c r="AV9" s="356">
        <v>108</v>
      </c>
      <c r="AW9" s="354">
        <v>163</v>
      </c>
      <c r="AX9" s="355">
        <v>138</v>
      </c>
      <c r="AY9" s="356">
        <v>123</v>
      </c>
      <c r="AZ9" s="354">
        <v>189</v>
      </c>
      <c r="BA9" s="355">
        <v>163</v>
      </c>
      <c r="BB9" s="355" t="s">
        <v>1403</v>
      </c>
      <c r="BC9" s="355">
        <v>138</v>
      </c>
      <c r="BD9" s="361">
        <v>123</v>
      </c>
      <c r="BE9" s="372">
        <v>108</v>
      </c>
      <c r="BF9" s="356">
        <v>100</v>
      </c>
      <c r="BG9" s="354" t="str">
        <f>VLOOKUP($C9,[2]사양!$D$10:$N$223,BG$1,0)</f>
        <v>163</v>
      </c>
      <c r="BH9" s="355" t="str">
        <f>VLOOKUP($C9,[2]사양!$D$10:$N$223,BH$1,0)</f>
        <v>138</v>
      </c>
      <c r="BI9" s="355" t="str">
        <f>VLOOKUP($C9,[2]사양!$D$10:$N$223,BI$1,0)</f>
        <v>125</v>
      </c>
      <c r="BJ9" s="356" t="str">
        <f>VLOOKUP($C9,[2]사양!$D$10:$N$223,BJ$1,0)</f>
        <v>108</v>
      </c>
      <c r="BK9" s="356">
        <v>108</v>
      </c>
      <c r="BL9" s="356">
        <v>80</v>
      </c>
      <c r="BM9" s="356">
        <v>80</v>
      </c>
      <c r="BN9" s="356"/>
      <c r="BO9" s="356"/>
      <c r="BP9" s="356"/>
    </row>
    <row r="10" spans="2:68">
      <c r="B10" s="394"/>
      <c r="C10" s="395" t="s">
        <v>8</v>
      </c>
      <c r="D10" s="102" t="s">
        <v>1511</v>
      </c>
      <c r="E10" s="73" t="s">
        <v>1511</v>
      </c>
      <c r="F10" s="74" t="s">
        <v>1511</v>
      </c>
      <c r="G10" s="102" t="s">
        <v>9</v>
      </c>
      <c r="H10" s="73" t="s">
        <v>9</v>
      </c>
      <c r="I10" s="74" t="s">
        <v>9</v>
      </c>
      <c r="J10" s="102" t="str">
        <f>VLOOKUP($C10,[1]사양!$D$10:$L$224,9,0)</f>
        <v>3,840 x 2,160</v>
      </c>
      <c r="K10" s="499" t="str">
        <f>VLOOKUP($C10,[1]사양!$D$10:$L$224,8,0)</f>
        <v>3,840 x 2,160</v>
      </c>
      <c r="L10" s="74" t="str">
        <f>VLOOKUP($C10,[1]사양!$D$10:$L$224,7,0)</f>
        <v>3,840 x 2,160</v>
      </c>
      <c r="M10" s="102" t="s">
        <v>9</v>
      </c>
      <c r="N10" s="74" t="s">
        <v>9</v>
      </c>
      <c r="O10" s="102" t="s">
        <v>275</v>
      </c>
      <c r="P10" s="74" t="s">
        <v>275</v>
      </c>
      <c r="Q10" s="102" t="s">
        <v>9</v>
      </c>
      <c r="R10" s="73" t="s">
        <v>9</v>
      </c>
      <c r="S10" s="74" t="s">
        <v>9</v>
      </c>
      <c r="T10" s="102" t="s">
        <v>9</v>
      </c>
      <c r="U10" s="73" t="s">
        <v>9</v>
      </c>
      <c r="V10" s="73" t="s">
        <v>9</v>
      </c>
      <c r="W10" s="73" t="s">
        <v>9</v>
      </c>
      <c r="X10" s="74" t="s">
        <v>9</v>
      </c>
      <c r="Y10" s="102" t="s">
        <v>275</v>
      </c>
      <c r="Z10" s="74" t="s">
        <v>275</v>
      </c>
      <c r="AA10" s="75" t="s">
        <v>275</v>
      </c>
      <c r="AB10" s="73" t="s">
        <v>275</v>
      </c>
      <c r="AC10" s="74" t="s">
        <v>275</v>
      </c>
      <c r="AD10" s="75" t="s">
        <v>275</v>
      </c>
      <c r="AE10" s="73" t="s">
        <v>275</v>
      </c>
      <c r="AF10" s="73" t="s">
        <v>275</v>
      </c>
      <c r="AG10" s="73" t="s">
        <v>275</v>
      </c>
      <c r="AH10" s="74" t="s">
        <v>275</v>
      </c>
      <c r="AI10" s="75" t="s">
        <v>275</v>
      </c>
      <c r="AJ10" s="73" t="s">
        <v>9</v>
      </c>
      <c r="AK10" s="74" t="s">
        <v>9</v>
      </c>
      <c r="AL10" s="75" t="s">
        <v>9</v>
      </c>
      <c r="AM10" s="73" t="s">
        <v>9</v>
      </c>
      <c r="AN10" s="74" t="s">
        <v>9</v>
      </c>
      <c r="AO10" s="75" t="s">
        <v>275</v>
      </c>
      <c r="AP10" s="73" t="s">
        <v>275</v>
      </c>
      <c r="AQ10" s="103" t="s">
        <v>275</v>
      </c>
      <c r="AR10" s="74" t="s">
        <v>275</v>
      </c>
      <c r="AS10" s="75" t="s">
        <v>275</v>
      </c>
      <c r="AT10" s="73" t="s">
        <v>275</v>
      </c>
      <c r="AU10" s="103" t="s">
        <v>275</v>
      </c>
      <c r="AV10" s="74" t="s">
        <v>275</v>
      </c>
      <c r="AW10" s="75" t="s">
        <v>275</v>
      </c>
      <c r="AX10" s="73" t="s">
        <v>275</v>
      </c>
      <c r="AY10" s="74" t="s">
        <v>275</v>
      </c>
      <c r="AZ10" s="75" t="s">
        <v>275</v>
      </c>
      <c r="BA10" s="73" t="s">
        <v>275</v>
      </c>
      <c r="BB10" s="73" t="s">
        <v>275</v>
      </c>
      <c r="BC10" s="73" t="s">
        <v>275</v>
      </c>
      <c r="BD10" s="103" t="s">
        <v>275</v>
      </c>
      <c r="BE10" s="102" t="s">
        <v>275</v>
      </c>
      <c r="BF10" s="74" t="s">
        <v>275</v>
      </c>
      <c r="BG10" s="75" t="str">
        <f>VLOOKUP($C10,[2]사양!$D$10:$N$223,BG$1,0)</f>
        <v>3,840 x 2,160</v>
      </c>
      <c r="BH10" s="73" t="str">
        <f>VLOOKUP($C10,[2]사양!$D$10:$N$223,BH$1,0)</f>
        <v>3,840 x 2,160</v>
      </c>
      <c r="BI10" s="73" t="str">
        <f>VLOOKUP($C10,[2]사양!$D$10:$N$223,BI$1,0)</f>
        <v>3,840 x 2,160</v>
      </c>
      <c r="BJ10" s="74" t="str">
        <f>VLOOKUP($C10,[2]사양!$D$10:$N$223,BJ$1,0)</f>
        <v>3,840 x 2,160</v>
      </c>
      <c r="BK10" s="74" t="s">
        <v>439</v>
      </c>
      <c r="BL10" s="74" t="s">
        <v>439</v>
      </c>
      <c r="BM10" s="74" t="s">
        <v>454</v>
      </c>
      <c r="BN10" s="74"/>
      <c r="BO10" s="74"/>
      <c r="BP10" s="74"/>
    </row>
    <row r="11" spans="2:68">
      <c r="B11" s="392"/>
      <c r="C11" s="395" t="s">
        <v>10</v>
      </c>
      <c r="D11" s="102" t="s">
        <v>11</v>
      </c>
      <c r="E11" s="73" t="s">
        <v>11</v>
      </c>
      <c r="F11" s="74" t="s">
        <v>11</v>
      </c>
      <c r="G11" s="102" t="s">
        <v>11</v>
      </c>
      <c r="H11" s="73" t="s">
        <v>11</v>
      </c>
      <c r="I11" s="74" t="s">
        <v>11</v>
      </c>
      <c r="J11" s="102" t="str">
        <f>VLOOKUP($C11,[1]사양!$D$10:$L$224,9,0)</f>
        <v>N/A</v>
      </c>
      <c r="K11" s="499" t="str">
        <f>VLOOKUP($C11,[1]사양!$D$10:$L$224,8,0)</f>
        <v>N/A</v>
      </c>
      <c r="L11" s="74" t="str">
        <f>VLOOKUP($C11,[1]사양!$D$10:$L$224,7,0)</f>
        <v>N/A</v>
      </c>
      <c r="M11" s="102" t="s">
        <v>201</v>
      </c>
      <c r="N11" s="74" t="s">
        <v>201</v>
      </c>
      <c r="O11" s="102" t="s">
        <v>11</v>
      </c>
      <c r="P11" s="74" t="s">
        <v>11</v>
      </c>
      <c r="Q11" s="102" t="s">
        <v>11</v>
      </c>
      <c r="R11" s="73" t="s">
        <v>11</v>
      </c>
      <c r="S11" s="74" t="s">
        <v>11</v>
      </c>
      <c r="T11" s="102" t="s">
        <v>11</v>
      </c>
      <c r="U11" s="73" t="s">
        <v>11</v>
      </c>
      <c r="V11" s="73" t="s">
        <v>11</v>
      </c>
      <c r="W11" s="73" t="s">
        <v>11</v>
      </c>
      <c r="X11" s="74" t="s">
        <v>11</v>
      </c>
      <c r="Y11" s="102" t="s">
        <v>231</v>
      </c>
      <c r="Z11" s="74" t="s">
        <v>231</v>
      </c>
      <c r="AA11" s="75" t="s">
        <v>11</v>
      </c>
      <c r="AB11" s="73" t="s">
        <v>11</v>
      </c>
      <c r="AC11" s="74" t="s">
        <v>11</v>
      </c>
      <c r="AD11" s="75" t="s">
        <v>11</v>
      </c>
      <c r="AE11" s="73" t="s">
        <v>11</v>
      </c>
      <c r="AF11" s="73" t="s">
        <v>11</v>
      </c>
      <c r="AG11" s="73" t="s">
        <v>11</v>
      </c>
      <c r="AH11" s="74" t="s">
        <v>11</v>
      </c>
      <c r="AI11" s="75" t="s">
        <v>231</v>
      </c>
      <c r="AJ11" s="73" t="s">
        <v>231</v>
      </c>
      <c r="AK11" s="74" t="s">
        <v>231</v>
      </c>
      <c r="AL11" s="75" t="s">
        <v>231</v>
      </c>
      <c r="AM11" s="73" t="s">
        <v>231</v>
      </c>
      <c r="AN11" s="74" t="s">
        <v>231</v>
      </c>
      <c r="AO11" s="75" t="s">
        <v>11</v>
      </c>
      <c r="AP11" s="73" t="s">
        <v>11</v>
      </c>
      <c r="AQ11" s="103" t="s">
        <v>11</v>
      </c>
      <c r="AR11" s="74" t="s">
        <v>11</v>
      </c>
      <c r="AS11" s="75" t="s">
        <v>11</v>
      </c>
      <c r="AT11" s="73" t="s">
        <v>11</v>
      </c>
      <c r="AU11" s="103" t="s">
        <v>11</v>
      </c>
      <c r="AV11" s="74" t="s">
        <v>11</v>
      </c>
      <c r="AW11" s="75" t="s">
        <v>231</v>
      </c>
      <c r="AX11" s="73" t="s">
        <v>231</v>
      </c>
      <c r="AY11" s="74" t="s">
        <v>231</v>
      </c>
      <c r="AZ11" s="75" t="s">
        <v>11</v>
      </c>
      <c r="BA11" s="73" t="s">
        <v>11</v>
      </c>
      <c r="BB11" s="73" t="s">
        <v>11</v>
      </c>
      <c r="BC11" s="73" t="s">
        <v>11</v>
      </c>
      <c r="BD11" s="103" t="s">
        <v>11</v>
      </c>
      <c r="BE11" s="102" t="s">
        <v>11</v>
      </c>
      <c r="BF11" s="74" t="s">
        <v>11</v>
      </c>
      <c r="BG11" s="75" t="str">
        <f>VLOOKUP($C11,[2]사양!$D$10:$N$223,BG$1,0)</f>
        <v>N/A</v>
      </c>
      <c r="BH11" s="73" t="str">
        <f>VLOOKUP($C11,[2]사양!$D$10:$N$223,BH$1,0)</f>
        <v>N/A</v>
      </c>
      <c r="BI11" s="73" t="str">
        <f>VLOOKUP($C11,[2]사양!$D$10:$N$223,BI$1,0)</f>
        <v>N/A</v>
      </c>
      <c r="BJ11" s="74" t="str">
        <f>VLOOKUP($C11,[2]사양!$D$10:$N$223,BJ$1,0)</f>
        <v>N/A</v>
      </c>
      <c r="BK11" s="74" t="s">
        <v>11</v>
      </c>
      <c r="BL11" s="74" t="s">
        <v>11</v>
      </c>
      <c r="BM11" s="74" t="s">
        <v>11</v>
      </c>
      <c r="BN11" s="74"/>
      <c r="BO11" s="74"/>
      <c r="BP11" s="74"/>
    </row>
    <row r="12" spans="2:68">
      <c r="B12" s="392"/>
      <c r="C12" s="395" t="s">
        <v>364</v>
      </c>
      <c r="D12" s="102" t="s">
        <v>1521</v>
      </c>
      <c r="E12" s="73" t="s">
        <v>1521</v>
      </c>
      <c r="F12" s="74" t="s">
        <v>1521</v>
      </c>
      <c r="G12" s="102" t="s">
        <v>1157</v>
      </c>
      <c r="H12" s="73" t="s">
        <v>1157</v>
      </c>
      <c r="I12" s="74" t="s">
        <v>1157</v>
      </c>
      <c r="J12" s="102" t="str">
        <f>VLOOKUP($C12,[1]사양!$D$10:$L$224,9,0)</f>
        <v>Yes</v>
      </c>
      <c r="K12" s="499" t="str">
        <f>VLOOKUP($C12,[1]사양!$D$10:$L$224,8,0)</f>
        <v>Yes</v>
      </c>
      <c r="L12" s="74" t="str">
        <f>VLOOKUP($C12,[1]사양!$D$10:$L$224,7,0)</f>
        <v>Yes</v>
      </c>
      <c r="M12" s="102" t="s">
        <v>1157</v>
      </c>
      <c r="N12" s="74" t="s">
        <v>1157</v>
      </c>
      <c r="O12" s="102" t="s">
        <v>1157</v>
      </c>
      <c r="P12" s="74" t="s">
        <v>1157</v>
      </c>
      <c r="Q12" s="102" t="s">
        <v>1157</v>
      </c>
      <c r="R12" s="73" t="s">
        <v>1157</v>
      </c>
      <c r="S12" s="74" t="s">
        <v>1157</v>
      </c>
      <c r="T12" s="102" t="s">
        <v>1157</v>
      </c>
      <c r="U12" s="73" t="s">
        <v>1157</v>
      </c>
      <c r="V12" s="73" t="s">
        <v>1157</v>
      </c>
      <c r="W12" s="73" t="s">
        <v>1157</v>
      </c>
      <c r="X12" s="74" t="s">
        <v>1157</v>
      </c>
      <c r="Y12" s="102" t="s">
        <v>1157</v>
      </c>
      <c r="Z12" s="74" t="s">
        <v>1157</v>
      </c>
      <c r="AA12" s="75" t="s">
        <v>1157</v>
      </c>
      <c r="AB12" s="73" t="s">
        <v>1157</v>
      </c>
      <c r="AC12" s="74" t="s">
        <v>1157</v>
      </c>
      <c r="AD12" s="75" t="s">
        <v>1157</v>
      </c>
      <c r="AE12" s="73" t="s">
        <v>1157</v>
      </c>
      <c r="AF12" s="73" t="s">
        <v>1157</v>
      </c>
      <c r="AG12" s="73" t="s">
        <v>1157</v>
      </c>
      <c r="AH12" s="74" t="s">
        <v>1157</v>
      </c>
      <c r="AI12" s="75" t="s">
        <v>1157</v>
      </c>
      <c r="AJ12" s="73" t="s">
        <v>1157</v>
      </c>
      <c r="AK12" s="74" t="s">
        <v>1157</v>
      </c>
      <c r="AL12" s="75" t="s">
        <v>1157</v>
      </c>
      <c r="AM12" s="73" t="s">
        <v>1157</v>
      </c>
      <c r="AN12" s="74" t="s">
        <v>1157</v>
      </c>
      <c r="AO12" s="75" t="s">
        <v>1157</v>
      </c>
      <c r="AP12" s="73" t="s">
        <v>1157</v>
      </c>
      <c r="AQ12" s="103" t="s">
        <v>1157</v>
      </c>
      <c r="AR12" s="74" t="s">
        <v>1157</v>
      </c>
      <c r="AS12" s="75" t="s">
        <v>1157</v>
      </c>
      <c r="AT12" s="73" t="s">
        <v>1157</v>
      </c>
      <c r="AU12" s="103" t="s">
        <v>1157</v>
      </c>
      <c r="AV12" s="74" t="s">
        <v>1157</v>
      </c>
      <c r="AW12" s="75" t="s">
        <v>11</v>
      </c>
      <c r="AX12" s="73" t="s">
        <v>11</v>
      </c>
      <c r="AY12" s="74" t="s">
        <v>11</v>
      </c>
      <c r="AZ12" s="75" t="s">
        <v>11</v>
      </c>
      <c r="BA12" s="73" t="s">
        <v>11</v>
      </c>
      <c r="BB12" s="73" t="s">
        <v>11</v>
      </c>
      <c r="BC12" s="73" t="s">
        <v>11</v>
      </c>
      <c r="BD12" s="103" t="s">
        <v>11</v>
      </c>
      <c r="BE12" s="102" t="s">
        <v>11</v>
      </c>
      <c r="BF12" s="74" t="s">
        <v>11</v>
      </c>
      <c r="BG12" s="75" t="str">
        <f>VLOOKUP($C12,[2]사양!$D$10:$N$223,BG$1,0)</f>
        <v>N/A</v>
      </c>
      <c r="BH12" s="73" t="str">
        <f>VLOOKUP($C12,[2]사양!$D$10:$N$223,BH$1,0)</f>
        <v>N/A</v>
      </c>
      <c r="BI12" s="73" t="str">
        <f>VLOOKUP($C12,[2]사양!$D$10:$N$223,BI$1,0)</f>
        <v>N/A</v>
      </c>
      <c r="BJ12" s="74" t="str">
        <f>VLOOKUP($C12,[2]사양!$D$10:$N$223,BJ$1,0)</f>
        <v>N/A</v>
      </c>
      <c r="BK12" s="74" t="s">
        <v>11</v>
      </c>
      <c r="BL12" s="74" t="s">
        <v>11</v>
      </c>
      <c r="BM12" s="74" t="s">
        <v>11</v>
      </c>
      <c r="BN12" s="74"/>
      <c r="BO12" s="74"/>
      <c r="BP12" s="74"/>
    </row>
    <row r="13" spans="2:68">
      <c r="B13" s="392"/>
      <c r="C13" s="390" t="s">
        <v>13</v>
      </c>
      <c r="D13" s="72" t="s">
        <v>240</v>
      </c>
      <c r="E13" s="70" t="s">
        <v>240</v>
      </c>
      <c r="F13" s="71" t="s">
        <v>240</v>
      </c>
      <c r="G13" s="72" t="s">
        <v>241</v>
      </c>
      <c r="H13" s="70" t="s">
        <v>240</v>
      </c>
      <c r="I13" s="71" t="s">
        <v>240</v>
      </c>
      <c r="J13" s="72" t="str">
        <f>VLOOKUP($C13,[1]사양!$D$10:$L$224,9,0)</f>
        <v>Ultra Black Elite</v>
      </c>
      <c r="K13" s="501" t="str">
        <f>VLOOKUP($C13,[1]사양!$D$10:$L$224,8,0)</f>
        <v>Ultra Black Elite</v>
      </c>
      <c r="L13" s="71" t="str">
        <f>VLOOKUP($C13,[1]사양!$D$10:$L$224,7,0)</f>
        <v>Ultra Black Elite</v>
      </c>
      <c r="M13" s="72" t="s">
        <v>242</v>
      </c>
      <c r="N13" s="71" t="s">
        <v>242</v>
      </c>
      <c r="O13" s="72" t="s">
        <v>13</v>
      </c>
      <c r="P13" s="71" t="s">
        <v>13</v>
      </c>
      <c r="Q13" s="72" t="s">
        <v>13</v>
      </c>
      <c r="R13" s="70" t="s">
        <v>13</v>
      </c>
      <c r="S13" s="71" t="s">
        <v>13</v>
      </c>
      <c r="T13" s="72" t="s">
        <v>220</v>
      </c>
      <c r="U13" s="70" t="s">
        <v>11</v>
      </c>
      <c r="V13" s="70" t="s">
        <v>11</v>
      </c>
      <c r="W13" s="70" t="s">
        <v>11</v>
      </c>
      <c r="X13" s="71" t="s">
        <v>11</v>
      </c>
      <c r="Y13" s="72" t="s">
        <v>11</v>
      </c>
      <c r="Z13" s="71" t="s">
        <v>11</v>
      </c>
      <c r="AA13" s="86" t="s">
        <v>11</v>
      </c>
      <c r="AB13" s="70" t="s">
        <v>11</v>
      </c>
      <c r="AC13" s="71" t="s">
        <v>11</v>
      </c>
      <c r="AD13" s="86" t="s">
        <v>11</v>
      </c>
      <c r="AE13" s="70" t="s">
        <v>11</v>
      </c>
      <c r="AF13" s="70" t="s">
        <v>11</v>
      </c>
      <c r="AG13" s="70" t="s">
        <v>11</v>
      </c>
      <c r="AH13" s="71" t="s">
        <v>11</v>
      </c>
      <c r="AI13" s="86" t="s">
        <v>11</v>
      </c>
      <c r="AJ13" s="70" t="s">
        <v>11</v>
      </c>
      <c r="AK13" s="71" t="s">
        <v>11</v>
      </c>
      <c r="AL13" s="86" t="s">
        <v>11</v>
      </c>
      <c r="AM13" s="70" t="s">
        <v>11</v>
      </c>
      <c r="AN13" s="71" t="s">
        <v>11</v>
      </c>
      <c r="AO13" s="86" t="s">
        <v>11</v>
      </c>
      <c r="AP13" s="70" t="s">
        <v>11</v>
      </c>
      <c r="AQ13" s="360" t="s">
        <v>11</v>
      </c>
      <c r="AR13" s="71" t="s">
        <v>11</v>
      </c>
      <c r="AS13" s="86" t="s">
        <v>11</v>
      </c>
      <c r="AT13" s="70" t="s">
        <v>11</v>
      </c>
      <c r="AU13" s="360" t="s">
        <v>11</v>
      </c>
      <c r="AV13" s="71" t="s">
        <v>11</v>
      </c>
      <c r="AW13" s="86" t="s">
        <v>11</v>
      </c>
      <c r="AX13" s="70" t="s">
        <v>11</v>
      </c>
      <c r="AY13" s="71" t="s">
        <v>11</v>
      </c>
      <c r="AZ13" s="86" t="s">
        <v>11</v>
      </c>
      <c r="BA13" s="70" t="s">
        <v>11</v>
      </c>
      <c r="BB13" s="70" t="s">
        <v>1401</v>
      </c>
      <c r="BC13" s="70" t="s">
        <v>11</v>
      </c>
      <c r="BD13" s="360" t="s">
        <v>11</v>
      </c>
      <c r="BE13" s="72" t="s">
        <v>11</v>
      </c>
      <c r="BF13" s="71" t="s">
        <v>11</v>
      </c>
      <c r="BG13" s="86" t="str">
        <f>VLOOKUP($C13,[2]사양!$D$10:$N$223,BG$1,0)</f>
        <v>N/A</v>
      </c>
      <c r="BH13" s="70" t="str">
        <f>VLOOKUP($C13,[2]사양!$D$10:$N$223,BH$1,0)</f>
        <v>N/A</v>
      </c>
      <c r="BI13" s="70" t="str">
        <f>VLOOKUP($C13,[2]사양!$D$10:$N$223,BI$1,0)</f>
        <v>N/A</v>
      </c>
      <c r="BJ13" s="71" t="str">
        <f>VLOOKUP($C13,[2]사양!$D$10:$N$223,BJ$1,0)</f>
        <v>N/A</v>
      </c>
      <c r="BK13" s="71" t="s">
        <v>11</v>
      </c>
      <c r="BL13" s="71" t="s">
        <v>11</v>
      </c>
      <c r="BM13" s="71" t="s">
        <v>11</v>
      </c>
      <c r="BN13" s="71"/>
      <c r="BO13" s="71"/>
      <c r="BP13" s="71"/>
    </row>
    <row r="14" spans="2:68">
      <c r="B14" s="385" t="s">
        <v>14</v>
      </c>
      <c r="C14" s="391"/>
      <c r="D14" s="364"/>
      <c r="E14" s="81"/>
      <c r="F14" s="82"/>
      <c r="G14" s="364"/>
      <c r="H14" s="81"/>
      <c r="I14" s="82"/>
      <c r="J14" s="364"/>
      <c r="K14" s="504"/>
      <c r="L14" s="82"/>
      <c r="M14" s="364"/>
      <c r="N14" s="82"/>
      <c r="O14" s="364"/>
      <c r="P14" s="82"/>
      <c r="Q14" s="364"/>
      <c r="R14" s="81"/>
      <c r="S14" s="82"/>
      <c r="T14" s="364"/>
      <c r="U14" s="81"/>
      <c r="V14" s="81"/>
      <c r="W14" s="81"/>
      <c r="X14" s="82"/>
      <c r="Y14" s="364"/>
      <c r="Z14" s="82"/>
      <c r="AA14" s="80"/>
      <c r="AB14" s="81"/>
      <c r="AC14" s="82"/>
      <c r="AD14" s="80"/>
      <c r="AE14" s="81"/>
      <c r="AF14" s="81"/>
      <c r="AG14" s="81"/>
      <c r="AH14" s="82"/>
      <c r="AI14" s="80"/>
      <c r="AJ14" s="81"/>
      <c r="AK14" s="82"/>
      <c r="AL14" s="80"/>
      <c r="AM14" s="81"/>
      <c r="AN14" s="82"/>
      <c r="AO14" s="80"/>
      <c r="AP14" s="81"/>
      <c r="AQ14" s="358"/>
      <c r="AR14" s="82"/>
      <c r="AS14" s="80"/>
      <c r="AT14" s="81"/>
      <c r="AU14" s="358"/>
      <c r="AV14" s="82"/>
      <c r="AW14" s="80"/>
      <c r="AX14" s="81"/>
      <c r="AY14" s="82"/>
      <c r="AZ14" s="80"/>
      <c r="BA14" s="81"/>
      <c r="BB14" s="81"/>
      <c r="BC14" s="81"/>
      <c r="BD14" s="358"/>
      <c r="BE14" s="364"/>
      <c r="BF14" s="82"/>
      <c r="BG14" s="80"/>
      <c r="BH14" s="81"/>
      <c r="BI14" s="81"/>
      <c r="BJ14" s="82"/>
      <c r="BK14" s="82"/>
      <c r="BL14" s="82"/>
      <c r="BM14" s="82"/>
      <c r="BN14" s="82"/>
      <c r="BO14" s="82"/>
      <c r="BP14" s="82"/>
    </row>
    <row r="15" spans="2:68">
      <c r="B15" s="392"/>
      <c r="C15" s="388" t="s">
        <v>15</v>
      </c>
      <c r="D15" s="591" t="s">
        <v>1622</v>
      </c>
      <c r="E15" s="591" t="s">
        <v>1622</v>
      </c>
      <c r="F15" s="591" t="s">
        <v>1622</v>
      </c>
      <c r="G15" s="365" t="s">
        <v>16</v>
      </c>
      <c r="H15" s="84" t="s">
        <v>16</v>
      </c>
      <c r="I15" s="85" t="s">
        <v>16</v>
      </c>
      <c r="J15" s="365" t="s">
        <v>16</v>
      </c>
      <c r="K15" s="500" t="s">
        <v>16</v>
      </c>
      <c r="L15" s="85" t="s">
        <v>16</v>
      </c>
      <c r="M15" s="365" t="s">
        <v>16</v>
      </c>
      <c r="N15" s="85" t="s">
        <v>16</v>
      </c>
      <c r="O15" s="365" t="s">
        <v>16</v>
      </c>
      <c r="P15" s="85" t="s">
        <v>16</v>
      </c>
      <c r="Q15" s="365" t="s">
        <v>16</v>
      </c>
      <c r="R15" s="84" t="s">
        <v>16</v>
      </c>
      <c r="S15" s="85" t="s">
        <v>16</v>
      </c>
      <c r="T15" s="365" t="s">
        <v>16</v>
      </c>
      <c r="U15" s="84" t="s">
        <v>16</v>
      </c>
      <c r="V15" s="84" t="s">
        <v>16</v>
      </c>
      <c r="W15" s="84" t="s">
        <v>16</v>
      </c>
      <c r="X15" s="85" t="s">
        <v>16</v>
      </c>
      <c r="Y15" s="365" t="s">
        <v>258</v>
      </c>
      <c r="Z15" s="85" t="s">
        <v>258</v>
      </c>
      <c r="AA15" s="83" t="s">
        <v>258</v>
      </c>
      <c r="AB15" s="84" t="s">
        <v>258</v>
      </c>
      <c r="AC15" s="85" t="s">
        <v>258</v>
      </c>
      <c r="AD15" s="83" t="s">
        <v>258</v>
      </c>
      <c r="AE15" s="84" t="s">
        <v>258</v>
      </c>
      <c r="AF15" s="84" t="s">
        <v>258</v>
      </c>
      <c r="AG15" s="84" t="s">
        <v>258</v>
      </c>
      <c r="AH15" s="85" t="s">
        <v>258</v>
      </c>
      <c r="AI15" s="83" t="s">
        <v>258</v>
      </c>
      <c r="AJ15" s="2" t="s">
        <v>258</v>
      </c>
      <c r="AK15" s="3" t="s">
        <v>258</v>
      </c>
      <c r="AL15" s="1" t="s">
        <v>258</v>
      </c>
      <c r="AM15" s="2" t="s">
        <v>258</v>
      </c>
      <c r="AN15" s="3" t="s">
        <v>258</v>
      </c>
      <c r="AO15" s="83" t="s">
        <v>258</v>
      </c>
      <c r="AP15" s="84" t="s">
        <v>258</v>
      </c>
      <c r="AQ15" s="359" t="s">
        <v>258</v>
      </c>
      <c r="AR15" s="85" t="s">
        <v>258</v>
      </c>
      <c r="AS15" s="83" t="s">
        <v>258</v>
      </c>
      <c r="AT15" s="84" t="s">
        <v>258</v>
      </c>
      <c r="AU15" s="359" t="s">
        <v>258</v>
      </c>
      <c r="AV15" s="85" t="s">
        <v>258</v>
      </c>
      <c r="AW15" s="83" t="s">
        <v>258</v>
      </c>
      <c r="AX15" s="84" t="s">
        <v>258</v>
      </c>
      <c r="AY15" s="85" t="s">
        <v>258</v>
      </c>
      <c r="AZ15" s="83" t="s">
        <v>258</v>
      </c>
      <c r="BA15" s="84" t="s">
        <v>258</v>
      </c>
      <c r="BB15" s="84" t="s">
        <v>1002</v>
      </c>
      <c r="BC15" s="84" t="s">
        <v>258</v>
      </c>
      <c r="BD15" s="359" t="s">
        <v>258</v>
      </c>
      <c r="BE15" s="365" t="s">
        <v>232</v>
      </c>
      <c r="BF15" s="85" t="s">
        <v>232</v>
      </c>
      <c r="BG15" s="83" t="str">
        <f>VLOOKUP($C15,[2]사양!$D$10:$N$223,BG$1,0)</f>
        <v>UHD Engine</v>
      </c>
      <c r="BH15" s="84" t="str">
        <f>VLOOKUP($C15,[2]사양!$D$10:$N$223,BH$1,0)</f>
        <v>UHD Engine</v>
      </c>
      <c r="BI15" s="84" t="str">
        <f>VLOOKUP($C15,[2]사양!$D$10:$N$223,BI$1,0)</f>
        <v>UHD Engine</v>
      </c>
      <c r="BJ15" s="85" t="str">
        <f>VLOOKUP($C15,[2]사양!$D$10:$N$223,BJ$1,0)</f>
        <v>UHD Engine</v>
      </c>
      <c r="BK15" s="85" t="s">
        <v>440</v>
      </c>
      <c r="BL15" s="85" t="s">
        <v>440</v>
      </c>
      <c r="BM15" s="85" t="s">
        <v>440</v>
      </c>
      <c r="BN15" s="85"/>
      <c r="BO15" s="85"/>
      <c r="BP15" s="85"/>
    </row>
    <row r="16" spans="2:68">
      <c r="B16" s="392"/>
      <c r="C16" s="395" t="s">
        <v>17</v>
      </c>
      <c r="D16" s="102">
        <v>4300</v>
      </c>
      <c r="E16" s="73">
        <v>4300</v>
      </c>
      <c r="F16" s="74">
        <v>4300</v>
      </c>
      <c r="G16" s="102">
        <v>3700</v>
      </c>
      <c r="H16" s="73">
        <v>3700</v>
      </c>
      <c r="I16" s="74">
        <v>3700</v>
      </c>
      <c r="J16" s="102" t="str">
        <f>VLOOKUP($C16,[1]사양!$D$10:$L$224,9,0)</f>
        <v>3600</v>
      </c>
      <c r="K16" s="499" t="str">
        <f>VLOOKUP($C16,[1]사양!$D$10:$L$224,8,0)</f>
        <v>3600</v>
      </c>
      <c r="L16" s="74" t="str">
        <f>VLOOKUP($C16,[1]사양!$D$10:$L$224,7,0)</f>
        <v>3600</v>
      </c>
      <c r="M16" s="102">
        <v>3300</v>
      </c>
      <c r="N16" s="74">
        <v>3300</v>
      </c>
      <c r="O16" s="102" t="s">
        <v>963</v>
      </c>
      <c r="P16" s="74" t="s">
        <v>963</v>
      </c>
      <c r="Q16" s="102">
        <v>3200</v>
      </c>
      <c r="R16" s="73">
        <v>3200</v>
      </c>
      <c r="S16" s="74">
        <v>3200</v>
      </c>
      <c r="T16" s="102">
        <v>2800</v>
      </c>
      <c r="U16" s="73">
        <v>2800</v>
      </c>
      <c r="V16" s="73">
        <v>2800</v>
      </c>
      <c r="W16" s="73">
        <v>2800</v>
      </c>
      <c r="X16" s="74">
        <v>2600</v>
      </c>
      <c r="Y16" s="102" t="s">
        <v>964</v>
      </c>
      <c r="Z16" s="74" t="s">
        <v>964</v>
      </c>
      <c r="AA16" s="75" t="s">
        <v>965</v>
      </c>
      <c r="AB16" s="73" t="s">
        <v>965</v>
      </c>
      <c r="AC16" s="74" t="s">
        <v>966</v>
      </c>
      <c r="AD16" s="75" t="s">
        <v>967</v>
      </c>
      <c r="AE16" s="73" t="s">
        <v>967</v>
      </c>
      <c r="AF16" s="73" t="s">
        <v>967</v>
      </c>
      <c r="AG16" s="73" t="s">
        <v>967</v>
      </c>
      <c r="AH16" s="74" t="s">
        <v>968</v>
      </c>
      <c r="AI16" s="75" t="s">
        <v>1082</v>
      </c>
      <c r="AJ16" s="4" t="s">
        <v>1082</v>
      </c>
      <c r="AK16" s="5" t="s">
        <v>1082</v>
      </c>
      <c r="AL16" s="6" t="s">
        <v>1083</v>
      </c>
      <c r="AM16" s="4" t="s">
        <v>1083</v>
      </c>
      <c r="AN16" s="5" t="s">
        <v>1083</v>
      </c>
      <c r="AO16" s="75" t="s">
        <v>1083</v>
      </c>
      <c r="AP16" s="73" t="s">
        <v>1083</v>
      </c>
      <c r="AQ16" s="103" t="s">
        <v>1083</v>
      </c>
      <c r="AR16" s="74" t="s">
        <v>1083</v>
      </c>
      <c r="AS16" s="75" t="s">
        <v>1105</v>
      </c>
      <c r="AT16" s="73" t="s">
        <v>1105</v>
      </c>
      <c r="AU16" s="103" t="s">
        <v>1105</v>
      </c>
      <c r="AV16" s="74" t="s">
        <v>1105</v>
      </c>
      <c r="AW16" s="75" t="s">
        <v>1158</v>
      </c>
      <c r="AX16" s="73" t="s">
        <v>1158</v>
      </c>
      <c r="AY16" s="74" t="s">
        <v>1158</v>
      </c>
      <c r="AZ16" s="75" t="s">
        <v>969</v>
      </c>
      <c r="BA16" s="73" t="s">
        <v>969</v>
      </c>
      <c r="BB16" s="73" t="s">
        <v>969</v>
      </c>
      <c r="BC16" s="73" t="s">
        <v>969</v>
      </c>
      <c r="BD16" s="103" t="s">
        <v>969</v>
      </c>
      <c r="BE16" s="102" t="s">
        <v>969</v>
      </c>
      <c r="BF16" s="74" t="s">
        <v>969</v>
      </c>
      <c r="BG16" s="75" t="str">
        <f>VLOOKUP($C16,[2]사양!$D$10:$N$223,BG$1,0)</f>
        <v>1300</v>
      </c>
      <c r="BH16" s="73" t="str">
        <f>VLOOKUP($C16,[2]사양!$D$10:$N$223,BH$1,0)</f>
        <v>1300</v>
      </c>
      <c r="BI16" s="73" t="str">
        <f>VLOOKUP($C16,[2]사양!$D$10:$N$223,BI$1,0)</f>
        <v>1300</v>
      </c>
      <c r="BJ16" s="74" t="str">
        <f>VLOOKUP($C16,[2]사양!$D$10:$N$223,BJ$1,0)</f>
        <v>1300</v>
      </c>
      <c r="BK16" s="74" t="s">
        <v>970</v>
      </c>
      <c r="BL16" s="74" t="s">
        <v>455</v>
      </c>
      <c r="BM16" s="74" t="s">
        <v>1002</v>
      </c>
      <c r="BN16" s="74"/>
      <c r="BO16" s="74"/>
      <c r="BP16" s="74"/>
    </row>
    <row r="17" spans="2:68">
      <c r="B17" s="392"/>
      <c r="C17" s="395" t="s">
        <v>361</v>
      </c>
      <c r="D17" s="399" t="s">
        <v>1624</v>
      </c>
      <c r="E17" s="590" t="s">
        <v>1623</v>
      </c>
      <c r="F17" s="398" t="s">
        <v>1625</v>
      </c>
      <c r="G17" s="102" t="s">
        <v>198</v>
      </c>
      <c r="H17" s="73" t="s">
        <v>198</v>
      </c>
      <c r="I17" s="74" t="s">
        <v>198</v>
      </c>
      <c r="J17" s="102" t="str">
        <f>VLOOKUP($C17,[1]사양!$D$10:$L$224,9,0)</f>
        <v>Q HDR 1500</v>
      </c>
      <c r="K17" s="499" t="str">
        <f>VLOOKUP($C17,[1]사양!$D$10:$L$224,8,0)</f>
        <v>Q HDR 1500</v>
      </c>
      <c r="L17" s="74" t="str">
        <f>VLOOKUP($C17,[1]사양!$D$10:$L$224,7,0)</f>
        <v>Q HDR 1500</v>
      </c>
      <c r="M17" s="102" t="s">
        <v>202</v>
      </c>
      <c r="N17" s="74" t="s">
        <v>202</v>
      </c>
      <c r="O17" s="102" t="s">
        <v>202</v>
      </c>
      <c r="P17" s="74" t="s">
        <v>202</v>
      </c>
      <c r="Q17" s="102" t="s">
        <v>202</v>
      </c>
      <c r="R17" s="73" t="s">
        <v>202</v>
      </c>
      <c r="S17" s="74" t="s">
        <v>202</v>
      </c>
      <c r="T17" s="399" t="s">
        <v>1550</v>
      </c>
      <c r="U17" s="73" t="s">
        <v>293</v>
      </c>
      <c r="V17" s="73" t="s">
        <v>293</v>
      </c>
      <c r="W17" s="73" t="s">
        <v>293</v>
      </c>
      <c r="X17" s="74" t="s">
        <v>294</v>
      </c>
      <c r="Y17" s="102" t="s">
        <v>233</v>
      </c>
      <c r="Z17" s="74" t="s">
        <v>233</v>
      </c>
      <c r="AA17" s="75" t="s">
        <v>233</v>
      </c>
      <c r="AB17" s="73" t="s">
        <v>233</v>
      </c>
      <c r="AC17" s="74" t="s">
        <v>233</v>
      </c>
      <c r="AD17" s="75" t="s">
        <v>253</v>
      </c>
      <c r="AE17" s="73" t="s">
        <v>253</v>
      </c>
      <c r="AF17" s="73" t="s">
        <v>233</v>
      </c>
      <c r="AG17" s="73" t="s">
        <v>233</v>
      </c>
      <c r="AH17" s="74" t="s">
        <v>233</v>
      </c>
      <c r="AI17" s="75" t="s">
        <v>470</v>
      </c>
      <c r="AJ17" s="4" t="s">
        <v>470</v>
      </c>
      <c r="AK17" s="5" t="s">
        <v>470</v>
      </c>
      <c r="AL17" s="6" t="s">
        <v>470</v>
      </c>
      <c r="AM17" s="4" t="s">
        <v>470</v>
      </c>
      <c r="AN17" s="5" t="s">
        <v>470</v>
      </c>
      <c r="AO17" s="75" t="s">
        <v>470</v>
      </c>
      <c r="AP17" s="73" t="s">
        <v>470</v>
      </c>
      <c r="AQ17" s="103" t="s">
        <v>470</v>
      </c>
      <c r="AR17" s="74" t="s">
        <v>470</v>
      </c>
      <c r="AS17" s="75" t="s">
        <v>470</v>
      </c>
      <c r="AT17" s="73" t="s">
        <v>470</v>
      </c>
      <c r="AU17" s="103" t="s">
        <v>470</v>
      </c>
      <c r="AV17" s="74" t="s">
        <v>470</v>
      </c>
      <c r="AW17" s="75" t="s">
        <v>470</v>
      </c>
      <c r="AX17" s="73" t="s">
        <v>470</v>
      </c>
      <c r="AY17" s="74" t="s">
        <v>470</v>
      </c>
      <c r="AZ17" s="75" t="s">
        <v>470</v>
      </c>
      <c r="BA17" s="73" t="s">
        <v>470</v>
      </c>
      <c r="BB17" s="73" t="s">
        <v>470</v>
      </c>
      <c r="BC17" s="73" t="s">
        <v>470</v>
      </c>
      <c r="BD17" s="103" t="s">
        <v>470</v>
      </c>
      <c r="BE17" s="102" t="s">
        <v>470</v>
      </c>
      <c r="BF17" s="74" t="s">
        <v>470</v>
      </c>
      <c r="BG17" s="75" t="str">
        <f>VLOOKUP($C17,[2]사양!$D$10:$N$223,BG$1,0)</f>
        <v>HDR</v>
      </c>
      <c r="BH17" s="73" t="str">
        <f>VLOOKUP($C17,[2]사양!$D$10:$N$223,BH$1,0)</f>
        <v>HDR</v>
      </c>
      <c r="BI17" s="73" t="str">
        <f>VLOOKUP($C17,[2]사양!$D$10:$N$223,BI$1,0)</f>
        <v>HDR</v>
      </c>
      <c r="BJ17" s="74" t="str">
        <f>VLOOKUP($C17,[2]사양!$D$10:$N$223,BJ$1,0)</f>
        <v>HDR</v>
      </c>
      <c r="BK17" s="74" t="s">
        <v>11</v>
      </c>
      <c r="BL17" s="74" t="s">
        <v>11</v>
      </c>
      <c r="BM17" s="74" t="s">
        <v>11</v>
      </c>
      <c r="BN17" s="74"/>
      <c r="BO17" s="74"/>
      <c r="BP17" s="74"/>
    </row>
    <row r="18" spans="2:68">
      <c r="B18" s="392"/>
      <c r="C18" s="395" t="s">
        <v>18</v>
      </c>
      <c r="D18" s="102" t="s">
        <v>12</v>
      </c>
      <c r="E18" s="73" t="s">
        <v>12</v>
      </c>
      <c r="F18" s="74" t="s">
        <v>12</v>
      </c>
      <c r="G18" s="102" t="s">
        <v>12</v>
      </c>
      <c r="H18" s="73" t="s">
        <v>12</v>
      </c>
      <c r="I18" s="74" t="s">
        <v>12</v>
      </c>
      <c r="J18" s="102" t="str">
        <f>VLOOKUP($C18,[1]사양!$D$10:$L$224,9,0)</f>
        <v>Yes</v>
      </c>
      <c r="K18" s="499" t="str">
        <f>VLOOKUP($C18,[1]사양!$D$10:$L$224,8,0)</f>
        <v>Yes</v>
      </c>
      <c r="L18" s="74" t="str">
        <f>VLOOKUP($C18,[1]사양!$D$10:$L$224,7,0)</f>
        <v>Yes</v>
      </c>
      <c r="M18" s="102" t="s">
        <v>12</v>
      </c>
      <c r="N18" s="74" t="s">
        <v>12</v>
      </c>
      <c r="O18" s="102" t="s">
        <v>12</v>
      </c>
      <c r="P18" s="74" t="s">
        <v>12</v>
      </c>
      <c r="Q18" s="102" t="s">
        <v>12</v>
      </c>
      <c r="R18" s="73" t="s">
        <v>12</v>
      </c>
      <c r="S18" s="74" t="s">
        <v>12</v>
      </c>
      <c r="T18" s="102" t="s">
        <v>12</v>
      </c>
      <c r="U18" s="73" t="s">
        <v>12</v>
      </c>
      <c r="V18" s="73" t="s">
        <v>12</v>
      </c>
      <c r="W18" s="73" t="s">
        <v>12</v>
      </c>
      <c r="X18" s="74" t="s">
        <v>12</v>
      </c>
      <c r="Y18" s="102" t="s">
        <v>12</v>
      </c>
      <c r="Z18" s="74" t="s">
        <v>12</v>
      </c>
      <c r="AA18" s="75" t="s">
        <v>12</v>
      </c>
      <c r="AB18" s="73" t="s">
        <v>12</v>
      </c>
      <c r="AC18" s="74" t="s">
        <v>12</v>
      </c>
      <c r="AD18" s="75" t="s">
        <v>12</v>
      </c>
      <c r="AE18" s="73" t="s">
        <v>12</v>
      </c>
      <c r="AF18" s="73" t="s">
        <v>12</v>
      </c>
      <c r="AG18" s="73" t="s">
        <v>12</v>
      </c>
      <c r="AH18" s="74" t="s">
        <v>12</v>
      </c>
      <c r="AI18" s="75" t="s">
        <v>12</v>
      </c>
      <c r="AJ18" s="4" t="s">
        <v>12</v>
      </c>
      <c r="AK18" s="5" t="s">
        <v>12</v>
      </c>
      <c r="AL18" s="6" t="s">
        <v>12</v>
      </c>
      <c r="AM18" s="4" t="s">
        <v>12</v>
      </c>
      <c r="AN18" s="5" t="s">
        <v>12</v>
      </c>
      <c r="AO18" s="75" t="s">
        <v>12</v>
      </c>
      <c r="AP18" s="73" t="s">
        <v>12</v>
      </c>
      <c r="AQ18" s="103" t="s">
        <v>12</v>
      </c>
      <c r="AR18" s="74" t="s">
        <v>12</v>
      </c>
      <c r="AS18" s="75" t="s">
        <v>12</v>
      </c>
      <c r="AT18" s="73" t="s">
        <v>12</v>
      </c>
      <c r="AU18" s="103" t="s">
        <v>12</v>
      </c>
      <c r="AV18" s="74" t="s">
        <v>12</v>
      </c>
      <c r="AW18" s="75" t="s">
        <v>12</v>
      </c>
      <c r="AX18" s="73" t="s">
        <v>12</v>
      </c>
      <c r="AY18" s="74" t="s">
        <v>12</v>
      </c>
      <c r="AZ18" s="75" t="s">
        <v>12</v>
      </c>
      <c r="BA18" s="73" t="s">
        <v>12</v>
      </c>
      <c r="BB18" s="73" t="s">
        <v>12</v>
      </c>
      <c r="BC18" s="73" t="s">
        <v>12</v>
      </c>
      <c r="BD18" s="103" t="s">
        <v>12</v>
      </c>
      <c r="BE18" s="102" t="s">
        <v>12</v>
      </c>
      <c r="BF18" s="74" t="s">
        <v>12</v>
      </c>
      <c r="BG18" s="75" t="str">
        <f>VLOOKUP($C18,[2]사양!$D$10:$N$223,BG$1,0)</f>
        <v>Yes</v>
      </c>
      <c r="BH18" s="73" t="str">
        <f>VLOOKUP($C18,[2]사양!$D$10:$N$223,BH$1,0)</f>
        <v>Yes</v>
      </c>
      <c r="BI18" s="73" t="str">
        <f>VLOOKUP($C18,[2]사양!$D$10:$N$223,BI$1,0)</f>
        <v>Yes</v>
      </c>
      <c r="BJ18" s="74" t="str">
        <f>VLOOKUP($C18,[2]사양!$D$10:$N$223,BJ$1,0)</f>
        <v>Yes</v>
      </c>
      <c r="BK18" s="74" t="s">
        <v>11</v>
      </c>
      <c r="BL18" s="74" t="s">
        <v>11</v>
      </c>
      <c r="BM18" s="74" t="s">
        <v>11</v>
      </c>
      <c r="BN18" s="74"/>
      <c r="BO18" s="74"/>
      <c r="BP18" s="74"/>
    </row>
    <row r="19" spans="2:68">
      <c r="B19" s="392"/>
      <c r="C19" s="395" t="s">
        <v>19</v>
      </c>
      <c r="D19" s="102" t="s">
        <v>12</v>
      </c>
      <c r="E19" s="73" t="s">
        <v>12</v>
      </c>
      <c r="F19" s="74" t="s">
        <v>12</v>
      </c>
      <c r="G19" s="102" t="s">
        <v>12</v>
      </c>
      <c r="H19" s="73" t="s">
        <v>12</v>
      </c>
      <c r="I19" s="74" t="s">
        <v>197</v>
      </c>
      <c r="J19" s="102" t="str">
        <f>VLOOKUP($C19,[1]사양!$D$10:$L$224,9,0)</f>
        <v>Yes</v>
      </c>
      <c r="K19" s="499" t="str">
        <f>VLOOKUP($C19,[1]사양!$D$10:$L$224,8,0)</f>
        <v>Yes</v>
      </c>
      <c r="L19" s="74" t="str">
        <f>VLOOKUP($C19,[1]사양!$D$10:$L$224,7,0)</f>
        <v>Yes</v>
      </c>
      <c r="M19" s="102" t="s">
        <v>12</v>
      </c>
      <c r="N19" s="74" t="s">
        <v>12</v>
      </c>
      <c r="O19" s="102" t="s">
        <v>12</v>
      </c>
      <c r="P19" s="74" t="s">
        <v>12</v>
      </c>
      <c r="Q19" s="102" t="s">
        <v>12</v>
      </c>
      <c r="R19" s="73" t="s">
        <v>12</v>
      </c>
      <c r="S19" s="74" t="s">
        <v>12</v>
      </c>
      <c r="T19" s="102" t="s">
        <v>12</v>
      </c>
      <c r="U19" s="73" t="s">
        <v>12</v>
      </c>
      <c r="V19" s="73" t="s">
        <v>12</v>
      </c>
      <c r="W19" s="73" t="s">
        <v>12</v>
      </c>
      <c r="X19" s="74" t="s">
        <v>12</v>
      </c>
      <c r="Y19" s="102" t="s">
        <v>12</v>
      </c>
      <c r="Z19" s="74" t="s">
        <v>12</v>
      </c>
      <c r="AA19" s="75" t="s">
        <v>12</v>
      </c>
      <c r="AB19" s="73" t="s">
        <v>12</v>
      </c>
      <c r="AC19" s="74" t="s">
        <v>12</v>
      </c>
      <c r="AD19" s="75" t="s">
        <v>12</v>
      </c>
      <c r="AE19" s="73" t="s">
        <v>12</v>
      </c>
      <c r="AF19" s="73" t="s">
        <v>12</v>
      </c>
      <c r="AG19" s="73" t="s">
        <v>12</v>
      </c>
      <c r="AH19" s="74" t="s">
        <v>12</v>
      </c>
      <c r="AI19" s="75" t="s">
        <v>12</v>
      </c>
      <c r="AJ19" s="4" t="s">
        <v>12</v>
      </c>
      <c r="AK19" s="5" t="s">
        <v>12</v>
      </c>
      <c r="AL19" s="6" t="s">
        <v>12</v>
      </c>
      <c r="AM19" s="4" t="s">
        <v>12</v>
      </c>
      <c r="AN19" s="5" t="s">
        <v>12</v>
      </c>
      <c r="AO19" s="75" t="s">
        <v>12</v>
      </c>
      <c r="AP19" s="73" t="s">
        <v>12</v>
      </c>
      <c r="AQ19" s="103" t="s">
        <v>12</v>
      </c>
      <c r="AR19" s="74" t="s">
        <v>12</v>
      </c>
      <c r="AS19" s="75" t="s">
        <v>12</v>
      </c>
      <c r="AT19" s="73" t="s">
        <v>12</v>
      </c>
      <c r="AU19" s="103" t="s">
        <v>12</v>
      </c>
      <c r="AV19" s="74" t="s">
        <v>12</v>
      </c>
      <c r="AW19" s="75" t="s">
        <v>12</v>
      </c>
      <c r="AX19" s="73" t="s">
        <v>12</v>
      </c>
      <c r="AY19" s="74" t="s">
        <v>12</v>
      </c>
      <c r="AZ19" s="75" t="s">
        <v>12</v>
      </c>
      <c r="BA19" s="73" t="s">
        <v>12</v>
      </c>
      <c r="BB19" s="73" t="s">
        <v>12</v>
      </c>
      <c r="BC19" s="73" t="s">
        <v>12</v>
      </c>
      <c r="BD19" s="103" t="s">
        <v>12</v>
      </c>
      <c r="BE19" s="102" t="s">
        <v>12</v>
      </c>
      <c r="BF19" s="74" t="s">
        <v>12</v>
      </c>
      <c r="BG19" s="75" t="str">
        <f>VLOOKUP($C19,[2]사양!$D$10:$N$223,BG$1,0)</f>
        <v>Yes</v>
      </c>
      <c r="BH19" s="73" t="str">
        <f>VLOOKUP($C19,[2]사양!$D$10:$N$223,BH$1,0)</f>
        <v>Yes</v>
      </c>
      <c r="BI19" s="73" t="str">
        <f>VLOOKUP($C19,[2]사양!$D$10:$N$223,BI$1,0)</f>
        <v>Yes</v>
      </c>
      <c r="BJ19" s="74" t="str">
        <f>VLOOKUP($C19,[2]사양!$D$10:$N$223,BJ$1,0)</f>
        <v>Yes</v>
      </c>
      <c r="BK19" s="74" t="s">
        <v>11</v>
      </c>
      <c r="BL19" s="74" t="s">
        <v>11</v>
      </c>
      <c r="BM19" s="74" t="s">
        <v>11</v>
      </c>
      <c r="BN19" s="74"/>
      <c r="BO19" s="74"/>
      <c r="BP19" s="74"/>
    </row>
    <row r="20" spans="2:68">
      <c r="B20" s="396"/>
      <c r="C20" s="395" t="s">
        <v>20</v>
      </c>
      <c r="D20" s="102" t="s">
        <v>1642</v>
      </c>
      <c r="E20" s="73" t="s">
        <v>1512</v>
      </c>
      <c r="F20" s="74" t="s">
        <v>1512</v>
      </c>
      <c r="G20" s="102" t="s">
        <v>21</v>
      </c>
      <c r="H20" s="73" t="s">
        <v>21</v>
      </c>
      <c r="I20" s="74" t="s">
        <v>21</v>
      </c>
      <c r="J20" s="102" t="str">
        <f>VLOOKUP($C20,[1]사양!$D$10:$L$224,9,0)</f>
        <v>Q Constrast Plus</v>
      </c>
      <c r="K20" s="499" t="str">
        <f>VLOOKUP($C20,[1]사양!$D$10:$L$224,8,0)</f>
        <v>Q Contrast Plus</v>
      </c>
      <c r="L20" s="74" t="str">
        <f>VLOOKUP($C20,[1]사양!$D$10:$L$224,7,0)</f>
        <v>Q Contrast Plus</v>
      </c>
      <c r="M20" s="102" t="s">
        <v>203</v>
      </c>
      <c r="N20" s="74" t="s">
        <v>203</v>
      </c>
      <c r="O20" s="102" t="s">
        <v>203</v>
      </c>
      <c r="P20" s="74" t="s">
        <v>203</v>
      </c>
      <c r="Q20" s="102" t="s">
        <v>203</v>
      </c>
      <c r="R20" s="73" t="s">
        <v>203</v>
      </c>
      <c r="S20" s="74" t="s">
        <v>203</v>
      </c>
      <c r="T20" s="102" t="s">
        <v>203</v>
      </c>
      <c r="U20" s="73" t="s">
        <v>203</v>
      </c>
      <c r="V20" s="73" t="s">
        <v>203</v>
      </c>
      <c r="W20" s="73" t="s">
        <v>203</v>
      </c>
      <c r="X20" s="74" t="s">
        <v>203</v>
      </c>
      <c r="Y20" s="102" t="s">
        <v>234</v>
      </c>
      <c r="Z20" s="74" t="s">
        <v>234</v>
      </c>
      <c r="AA20" s="75" t="s">
        <v>234</v>
      </c>
      <c r="AB20" s="73" t="s">
        <v>234</v>
      </c>
      <c r="AC20" s="74" t="s">
        <v>234</v>
      </c>
      <c r="AD20" s="75" t="s">
        <v>234</v>
      </c>
      <c r="AE20" s="73" t="s">
        <v>234</v>
      </c>
      <c r="AF20" s="73" t="s">
        <v>234</v>
      </c>
      <c r="AG20" s="73" t="s">
        <v>234</v>
      </c>
      <c r="AH20" s="74" t="s">
        <v>234</v>
      </c>
      <c r="AI20" s="75" t="s">
        <v>234</v>
      </c>
      <c r="AJ20" s="4" t="s">
        <v>234</v>
      </c>
      <c r="AK20" s="5" t="s">
        <v>234</v>
      </c>
      <c r="AL20" s="6" t="s">
        <v>234</v>
      </c>
      <c r="AM20" s="4" t="s">
        <v>234</v>
      </c>
      <c r="AN20" s="5" t="s">
        <v>234</v>
      </c>
      <c r="AO20" s="75" t="s">
        <v>234</v>
      </c>
      <c r="AP20" s="73" t="s">
        <v>234</v>
      </c>
      <c r="AQ20" s="103" t="s">
        <v>234</v>
      </c>
      <c r="AR20" s="74" t="s">
        <v>234</v>
      </c>
      <c r="AS20" s="75" t="s">
        <v>234</v>
      </c>
      <c r="AT20" s="73" t="s">
        <v>234</v>
      </c>
      <c r="AU20" s="103" t="s">
        <v>234</v>
      </c>
      <c r="AV20" s="74" t="s">
        <v>234</v>
      </c>
      <c r="AW20" s="75" t="s">
        <v>234</v>
      </c>
      <c r="AX20" s="73" t="s">
        <v>234</v>
      </c>
      <c r="AY20" s="74" t="s">
        <v>234</v>
      </c>
      <c r="AZ20" s="75" t="s">
        <v>234</v>
      </c>
      <c r="BA20" s="73" t="s">
        <v>234</v>
      </c>
      <c r="BB20" s="73" t="s">
        <v>234</v>
      </c>
      <c r="BC20" s="73" t="s">
        <v>234</v>
      </c>
      <c r="BD20" s="103" t="s">
        <v>234</v>
      </c>
      <c r="BE20" s="102" t="s">
        <v>234</v>
      </c>
      <c r="BF20" s="74" t="s">
        <v>234</v>
      </c>
      <c r="BG20" s="75" t="str">
        <f>VLOOKUP($C20,[2]사양!$D$10:$N$223,BG$1,0)</f>
        <v>Mega Contrast</v>
      </c>
      <c r="BH20" s="73" t="str">
        <f>VLOOKUP($C20,[2]사양!$D$10:$N$223,BH$1,0)</f>
        <v>Mega Contrast</v>
      </c>
      <c r="BI20" s="73" t="str">
        <f>VLOOKUP($C20,[2]사양!$D$10:$N$223,BI$1,0)</f>
        <v>Mega Contrast</v>
      </c>
      <c r="BJ20" s="74" t="str">
        <f>VLOOKUP($C20,[2]사양!$D$10:$N$223,BJ$1,0)</f>
        <v>Mega Contrast</v>
      </c>
      <c r="BK20" s="74" t="s">
        <v>234</v>
      </c>
      <c r="BL20" s="74" t="s">
        <v>234</v>
      </c>
      <c r="BM20" s="74" t="s">
        <v>234</v>
      </c>
      <c r="BN20" s="74"/>
      <c r="BO20" s="74"/>
      <c r="BP20" s="74"/>
    </row>
    <row r="21" spans="2:68">
      <c r="B21" s="392"/>
      <c r="C21" s="395" t="s">
        <v>22</v>
      </c>
      <c r="D21" s="102" t="s">
        <v>243</v>
      </c>
      <c r="E21" s="73" t="s">
        <v>243</v>
      </c>
      <c r="F21" s="74" t="s">
        <v>243</v>
      </c>
      <c r="G21" s="102" t="s">
        <v>244</v>
      </c>
      <c r="H21" s="73" t="s">
        <v>243</v>
      </c>
      <c r="I21" s="74" t="s">
        <v>243</v>
      </c>
      <c r="J21" s="102" t="s">
        <v>243</v>
      </c>
      <c r="K21" s="499" t="s">
        <v>243</v>
      </c>
      <c r="L21" s="74" t="s">
        <v>243</v>
      </c>
      <c r="M21" s="102" t="s">
        <v>243</v>
      </c>
      <c r="N21" s="74" t="s">
        <v>243</v>
      </c>
      <c r="O21" s="102" t="s">
        <v>971</v>
      </c>
      <c r="P21" s="74" t="s">
        <v>971</v>
      </c>
      <c r="Q21" s="102" t="s">
        <v>243</v>
      </c>
      <c r="R21" s="73" t="s">
        <v>243</v>
      </c>
      <c r="S21" s="74" t="s">
        <v>243</v>
      </c>
      <c r="T21" s="102" t="s">
        <v>243</v>
      </c>
      <c r="U21" s="73" t="s">
        <v>243</v>
      </c>
      <c r="V21" s="73" t="s">
        <v>243</v>
      </c>
      <c r="W21" s="73" t="s">
        <v>243</v>
      </c>
      <c r="X21" s="74" t="s">
        <v>243</v>
      </c>
      <c r="Y21" s="102" t="s">
        <v>235</v>
      </c>
      <c r="Z21" s="74" t="s">
        <v>235</v>
      </c>
      <c r="AA21" s="75" t="s">
        <v>235</v>
      </c>
      <c r="AB21" s="73" t="s">
        <v>235</v>
      </c>
      <c r="AC21" s="74" t="s">
        <v>235</v>
      </c>
      <c r="AD21" s="75" t="s">
        <v>235</v>
      </c>
      <c r="AE21" s="73" t="s">
        <v>235</v>
      </c>
      <c r="AF21" s="73" t="s">
        <v>235</v>
      </c>
      <c r="AG21" s="73" t="s">
        <v>235</v>
      </c>
      <c r="AH21" s="74" t="s">
        <v>235</v>
      </c>
      <c r="AI21" s="75" t="s">
        <v>259</v>
      </c>
      <c r="AJ21" s="4" t="s">
        <v>259</v>
      </c>
      <c r="AK21" s="5" t="s">
        <v>259</v>
      </c>
      <c r="AL21" s="6" t="s">
        <v>259</v>
      </c>
      <c r="AM21" s="4" t="s">
        <v>259</v>
      </c>
      <c r="AN21" s="5" t="s">
        <v>259</v>
      </c>
      <c r="AO21" s="75" t="s">
        <v>259</v>
      </c>
      <c r="AP21" s="73" t="s">
        <v>259</v>
      </c>
      <c r="AQ21" s="103" t="s">
        <v>259</v>
      </c>
      <c r="AR21" s="74" t="s">
        <v>259</v>
      </c>
      <c r="AS21" s="75" t="s">
        <v>259</v>
      </c>
      <c r="AT21" s="73" t="s">
        <v>259</v>
      </c>
      <c r="AU21" s="103" t="s">
        <v>259</v>
      </c>
      <c r="AV21" s="74" t="s">
        <v>259</v>
      </c>
      <c r="AW21" s="75" t="s">
        <v>279</v>
      </c>
      <c r="AX21" s="73" t="s">
        <v>279</v>
      </c>
      <c r="AY21" s="74" t="s">
        <v>279</v>
      </c>
      <c r="AZ21" s="75" t="s">
        <v>279</v>
      </c>
      <c r="BA21" s="73" t="s">
        <v>279</v>
      </c>
      <c r="BB21" s="73" t="s">
        <v>279</v>
      </c>
      <c r="BC21" s="73" t="s">
        <v>279</v>
      </c>
      <c r="BD21" s="103" t="s">
        <v>279</v>
      </c>
      <c r="BE21" s="102" t="s">
        <v>279</v>
      </c>
      <c r="BF21" s="74" t="s">
        <v>279</v>
      </c>
      <c r="BG21" s="75" t="str">
        <f>VLOOKUP($C21,[2]사양!$D$10:$N$223,BG$1,0)</f>
        <v>Pur Color</v>
      </c>
      <c r="BH21" s="73" t="str">
        <f>VLOOKUP($C21,[2]사양!$D$10:$N$223,BH$1,0)</f>
        <v>Pur Color</v>
      </c>
      <c r="BI21" s="73" t="str">
        <f>VLOOKUP($C21,[2]사양!$D$10:$N$223,BI$1,0)</f>
        <v>Pur Color</v>
      </c>
      <c r="BJ21" s="74" t="str">
        <f>VLOOKUP($C21,[2]사양!$D$10:$N$223,BJ$1,0)</f>
        <v>Pur Color</v>
      </c>
      <c r="BK21" s="74" t="s">
        <v>471</v>
      </c>
      <c r="BL21" s="74" t="s">
        <v>441</v>
      </c>
      <c r="BM21" s="74" t="s">
        <v>441</v>
      </c>
      <c r="BN21" s="74"/>
      <c r="BO21" s="74"/>
      <c r="BP21" s="74"/>
    </row>
    <row r="22" spans="2:68">
      <c r="B22" s="396"/>
      <c r="C22" s="395" t="s">
        <v>23</v>
      </c>
      <c r="D22" s="102" t="s">
        <v>24</v>
      </c>
      <c r="E22" s="73" t="s">
        <v>24</v>
      </c>
      <c r="F22" s="74" t="s">
        <v>24</v>
      </c>
      <c r="G22" s="102" t="s">
        <v>24</v>
      </c>
      <c r="H22" s="73" t="s">
        <v>24</v>
      </c>
      <c r="I22" s="74" t="s">
        <v>24</v>
      </c>
      <c r="J22" s="102" t="str">
        <f>VLOOKUP($C22,[1]사양!$D$10:$L$224,9,0)</f>
        <v>Q Viewing Angle</v>
      </c>
      <c r="K22" s="499" t="str">
        <f>VLOOKUP($C22,[1]사양!$D$10:$L$224,8,0)</f>
        <v>Q Viewing Angle</v>
      </c>
      <c r="L22" s="74" t="str">
        <f>VLOOKUP($C22,[1]사양!$D$10:$L$224,7,0)</f>
        <v>Q Viewing Angle</v>
      </c>
      <c r="M22" s="102" t="s">
        <v>24</v>
      </c>
      <c r="N22" s="74" t="s">
        <v>24</v>
      </c>
      <c r="O22" s="102" t="s">
        <v>24</v>
      </c>
      <c r="P22" s="74" t="s">
        <v>24</v>
      </c>
      <c r="Q22" s="102" t="s">
        <v>24</v>
      </c>
      <c r="R22" s="73" t="s">
        <v>24</v>
      </c>
      <c r="S22" s="74" t="s">
        <v>24</v>
      </c>
      <c r="T22" s="102" t="s">
        <v>227</v>
      </c>
      <c r="U22" s="73" t="s">
        <v>226</v>
      </c>
      <c r="V22" s="73" t="s">
        <v>226</v>
      </c>
      <c r="W22" s="73" t="s">
        <v>226</v>
      </c>
      <c r="X22" s="74" t="s">
        <v>220</v>
      </c>
      <c r="Y22" s="102" t="s">
        <v>226</v>
      </c>
      <c r="Z22" s="74" t="s">
        <v>226</v>
      </c>
      <c r="AA22" s="75" t="s">
        <v>226</v>
      </c>
      <c r="AB22" s="73" t="s">
        <v>226</v>
      </c>
      <c r="AC22" s="74" t="s">
        <v>11</v>
      </c>
      <c r="AD22" s="75" t="s">
        <v>226</v>
      </c>
      <c r="AE22" s="73" t="s">
        <v>226</v>
      </c>
      <c r="AF22" s="73" t="s">
        <v>226</v>
      </c>
      <c r="AG22" s="73" t="s">
        <v>226</v>
      </c>
      <c r="AH22" s="74" t="s">
        <v>11</v>
      </c>
      <c r="AI22" s="75" t="s">
        <v>11</v>
      </c>
      <c r="AJ22" s="4" t="s">
        <v>11</v>
      </c>
      <c r="AK22" s="5" t="s">
        <v>11</v>
      </c>
      <c r="AL22" s="6" t="s">
        <v>11</v>
      </c>
      <c r="AM22" s="4" t="s">
        <v>11</v>
      </c>
      <c r="AN22" s="5" t="s">
        <v>11</v>
      </c>
      <c r="AO22" s="75" t="s">
        <v>11</v>
      </c>
      <c r="AP22" s="73" t="s">
        <v>11</v>
      </c>
      <c r="AQ22" s="103" t="s">
        <v>11</v>
      </c>
      <c r="AR22" s="74" t="s">
        <v>11</v>
      </c>
      <c r="AS22" s="75" t="s">
        <v>11</v>
      </c>
      <c r="AT22" s="73" t="s">
        <v>11</v>
      </c>
      <c r="AU22" s="103" t="s">
        <v>11</v>
      </c>
      <c r="AV22" s="74" t="s">
        <v>11</v>
      </c>
      <c r="AW22" s="75" t="s">
        <v>11</v>
      </c>
      <c r="AX22" s="73" t="s">
        <v>11</v>
      </c>
      <c r="AY22" s="74" t="s">
        <v>11</v>
      </c>
      <c r="AZ22" s="75" t="s">
        <v>11</v>
      </c>
      <c r="BA22" s="73" t="s">
        <v>11</v>
      </c>
      <c r="BB22" s="73" t="s">
        <v>11</v>
      </c>
      <c r="BC22" s="73" t="s">
        <v>11</v>
      </c>
      <c r="BD22" s="103" t="s">
        <v>11</v>
      </c>
      <c r="BE22" s="102" t="s">
        <v>11</v>
      </c>
      <c r="BF22" s="74" t="s">
        <v>11</v>
      </c>
      <c r="BG22" s="75" t="str">
        <f>VLOOKUP($C22,[2]사양!$D$10:$N$223,BG$1,0)</f>
        <v>N/A</v>
      </c>
      <c r="BH22" s="73" t="str">
        <f>VLOOKUP($C22,[2]사양!$D$10:$N$223,BH$1,0)</f>
        <v>N/A</v>
      </c>
      <c r="BI22" s="73" t="str">
        <f>VLOOKUP($C22,[2]사양!$D$10:$N$223,BI$1,0)</f>
        <v>N/A</v>
      </c>
      <c r="BJ22" s="74" t="str">
        <f>VLOOKUP($C22,[2]사양!$D$10:$N$223,BJ$1,0)</f>
        <v>N/A</v>
      </c>
      <c r="BK22" s="74" t="s">
        <v>11</v>
      </c>
      <c r="BL22" s="74" t="s">
        <v>11</v>
      </c>
      <c r="BM22" s="74" t="s">
        <v>11</v>
      </c>
      <c r="BN22" s="74"/>
      <c r="BO22" s="74"/>
      <c r="BP22" s="74"/>
    </row>
    <row r="23" spans="2:68">
      <c r="B23" s="396"/>
      <c r="C23" s="395" t="s">
        <v>25</v>
      </c>
      <c r="D23" s="102" t="s">
        <v>26</v>
      </c>
      <c r="E23" s="73" t="s">
        <v>26</v>
      </c>
      <c r="F23" s="74" t="s">
        <v>26</v>
      </c>
      <c r="G23" s="102" t="s">
        <v>26</v>
      </c>
      <c r="H23" s="73" t="s">
        <v>26</v>
      </c>
      <c r="I23" s="74" t="s">
        <v>26</v>
      </c>
      <c r="J23" s="102" t="str">
        <f>VLOOKUP($C23,[1]사양!$D$10:$L$224,9,0)</f>
        <v>Supreme UHD Dimming</v>
      </c>
      <c r="K23" s="499" t="str">
        <f>VLOOKUP($C23,[1]사양!$D$10:$L$224,8,0)</f>
        <v>Supreme UHD Dimming</v>
      </c>
      <c r="L23" s="74" t="str">
        <f>VLOOKUP($C23,[1]사양!$D$10:$L$224,7,0)</f>
        <v>Supreme UHD Dimming</v>
      </c>
      <c r="M23" s="102" t="s">
        <v>26</v>
      </c>
      <c r="N23" s="74" t="s">
        <v>26</v>
      </c>
      <c r="O23" s="102" t="s">
        <v>26</v>
      </c>
      <c r="P23" s="74" t="s">
        <v>26</v>
      </c>
      <c r="Q23" s="102" t="s">
        <v>26</v>
      </c>
      <c r="R23" s="73" t="s">
        <v>26</v>
      </c>
      <c r="S23" s="74" t="s">
        <v>26</v>
      </c>
      <c r="T23" s="102" t="s">
        <v>26</v>
      </c>
      <c r="U23" s="73" t="s">
        <v>26</v>
      </c>
      <c r="V23" s="73" t="s">
        <v>26</v>
      </c>
      <c r="W23" s="73" t="s">
        <v>26</v>
      </c>
      <c r="X23" s="74" t="s">
        <v>26</v>
      </c>
      <c r="Y23" s="102" t="s">
        <v>26</v>
      </c>
      <c r="Z23" s="74" t="s">
        <v>26</v>
      </c>
      <c r="AA23" s="75" t="s">
        <v>26</v>
      </c>
      <c r="AB23" s="73" t="s">
        <v>26</v>
      </c>
      <c r="AC23" s="74" t="s">
        <v>26</v>
      </c>
      <c r="AD23" s="75" t="s">
        <v>254</v>
      </c>
      <c r="AE23" s="73" t="s">
        <v>254</v>
      </c>
      <c r="AF23" s="73" t="s">
        <v>254</v>
      </c>
      <c r="AG23" s="73" t="s">
        <v>254</v>
      </c>
      <c r="AH23" s="74" t="s">
        <v>254</v>
      </c>
      <c r="AI23" s="75" t="s">
        <v>26</v>
      </c>
      <c r="AJ23" s="4" t="s">
        <v>26</v>
      </c>
      <c r="AK23" s="5" t="s">
        <v>26</v>
      </c>
      <c r="AL23" s="6" t="s">
        <v>254</v>
      </c>
      <c r="AM23" s="4" t="s">
        <v>254</v>
      </c>
      <c r="AN23" s="5" t="s">
        <v>254</v>
      </c>
      <c r="AO23" s="75" t="s">
        <v>26</v>
      </c>
      <c r="AP23" s="73" t="s">
        <v>26</v>
      </c>
      <c r="AQ23" s="103" t="s">
        <v>26</v>
      </c>
      <c r="AR23" s="74" t="s">
        <v>26</v>
      </c>
      <c r="AS23" s="75" t="s">
        <v>254</v>
      </c>
      <c r="AT23" s="73" t="s">
        <v>254</v>
      </c>
      <c r="AU23" s="103" t="s">
        <v>254</v>
      </c>
      <c r="AV23" s="74" t="s">
        <v>254</v>
      </c>
      <c r="AW23" s="75" t="s">
        <v>254</v>
      </c>
      <c r="AX23" s="73" t="s">
        <v>254</v>
      </c>
      <c r="AY23" s="74" t="s">
        <v>254</v>
      </c>
      <c r="AZ23" s="75" t="s">
        <v>254</v>
      </c>
      <c r="BA23" s="73" t="s">
        <v>254</v>
      </c>
      <c r="BB23" s="73" t="s">
        <v>254</v>
      </c>
      <c r="BC23" s="73" t="s">
        <v>254</v>
      </c>
      <c r="BD23" s="103" t="s">
        <v>254</v>
      </c>
      <c r="BE23" s="102" t="s">
        <v>254</v>
      </c>
      <c r="BF23" s="74" t="s">
        <v>254</v>
      </c>
      <c r="BG23" s="75" t="str">
        <f>VLOOKUP($C23,[2]사양!$D$10:$N$223,BG$1,0)</f>
        <v>UHD Dimming</v>
      </c>
      <c r="BH23" s="73" t="str">
        <f>VLOOKUP($C23,[2]사양!$D$10:$N$223,BH$1,0)</f>
        <v>UHD Dimming</v>
      </c>
      <c r="BI23" s="73" t="str">
        <f>VLOOKUP($C23,[2]사양!$D$10:$N$223,BI$1,0)</f>
        <v>UHD Dimming</v>
      </c>
      <c r="BJ23" s="74" t="str">
        <f>VLOOKUP($C23,[2]사양!$D$10:$N$223,BJ$1,0)</f>
        <v>UHD Dimming</v>
      </c>
      <c r="BK23" s="74" t="s">
        <v>972</v>
      </c>
      <c r="BL23" s="74" t="s">
        <v>11</v>
      </c>
      <c r="BM23" s="74" t="s">
        <v>11</v>
      </c>
      <c r="BN23" s="74"/>
      <c r="BO23" s="74"/>
      <c r="BP23" s="74"/>
    </row>
    <row r="24" spans="2:68">
      <c r="B24" s="392"/>
      <c r="C24" s="395" t="s">
        <v>362</v>
      </c>
      <c r="D24" s="102" t="s">
        <v>27</v>
      </c>
      <c r="E24" s="73" t="s">
        <v>27</v>
      </c>
      <c r="F24" s="74" t="s">
        <v>27</v>
      </c>
      <c r="G24" s="102" t="s">
        <v>27</v>
      </c>
      <c r="H24" s="73" t="s">
        <v>27</v>
      </c>
      <c r="I24" s="74" t="s">
        <v>27</v>
      </c>
      <c r="J24" s="102" t="str">
        <f>VLOOKUP($C24,[1]사양!$D$10:$L$224,9,0)</f>
        <v>Direct Full Array</v>
      </c>
      <c r="K24" s="499" t="str">
        <f>VLOOKUP($C24,[1]사양!$D$10:$L$224,8,0)</f>
        <v>Direct Full Array</v>
      </c>
      <c r="L24" s="74" t="str">
        <f>VLOOKUP($C24,[1]사양!$D$10:$L$224,7,0)</f>
        <v>Direct Full Array</v>
      </c>
      <c r="M24" s="102" t="s">
        <v>245</v>
      </c>
      <c r="N24" s="74" t="s">
        <v>245</v>
      </c>
      <c r="O24" s="102" t="s">
        <v>245</v>
      </c>
      <c r="P24" s="74" t="s">
        <v>245</v>
      </c>
      <c r="Q24" s="102" t="s">
        <v>245</v>
      </c>
      <c r="R24" s="73" t="s">
        <v>245</v>
      </c>
      <c r="S24" s="74" t="s">
        <v>245</v>
      </c>
      <c r="T24" s="102" t="s">
        <v>245</v>
      </c>
      <c r="U24" s="73" t="s">
        <v>245</v>
      </c>
      <c r="V24" s="73" t="s">
        <v>245</v>
      </c>
      <c r="W24" s="73" t="s">
        <v>245</v>
      </c>
      <c r="X24" s="74" t="s">
        <v>245</v>
      </c>
      <c r="Y24" s="102" t="s">
        <v>245</v>
      </c>
      <c r="Z24" s="74" t="s">
        <v>245</v>
      </c>
      <c r="AA24" s="75" t="s">
        <v>245</v>
      </c>
      <c r="AB24" s="73" t="s">
        <v>245</v>
      </c>
      <c r="AC24" s="74" t="s">
        <v>245</v>
      </c>
      <c r="AD24" s="75" t="s">
        <v>245</v>
      </c>
      <c r="AE24" s="73" t="s">
        <v>245</v>
      </c>
      <c r="AF24" s="73" t="s">
        <v>245</v>
      </c>
      <c r="AG24" s="73" t="s">
        <v>245</v>
      </c>
      <c r="AH24" s="74" t="s">
        <v>245</v>
      </c>
      <c r="AI24" s="75" t="s">
        <v>11</v>
      </c>
      <c r="AJ24" s="4" t="s">
        <v>11</v>
      </c>
      <c r="AK24" s="5" t="s">
        <v>11</v>
      </c>
      <c r="AL24" s="6" t="s">
        <v>11</v>
      </c>
      <c r="AM24" s="4" t="s">
        <v>11</v>
      </c>
      <c r="AN24" s="5" t="s">
        <v>11</v>
      </c>
      <c r="AO24" s="75" t="s">
        <v>11</v>
      </c>
      <c r="AP24" s="73" t="s">
        <v>11</v>
      </c>
      <c r="AQ24" s="103" t="s">
        <v>11</v>
      </c>
      <c r="AR24" s="74" t="s">
        <v>11</v>
      </c>
      <c r="AS24" s="75" t="s">
        <v>11</v>
      </c>
      <c r="AT24" s="73" t="s">
        <v>11</v>
      </c>
      <c r="AU24" s="103" t="s">
        <v>11</v>
      </c>
      <c r="AV24" s="74" t="s">
        <v>11</v>
      </c>
      <c r="AW24" s="75" t="s">
        <v>11</v>
      </c>
      <c r="AX24" s="73" t="s">
        <v>11</v>
      </c>
      <c r="AY24" s="74" t="s">
        <v>11</v>
      </c>
      <c r="AZ24" s="75" t="s">
        <v>11</v>
      </c>
      <c r="BA24" s="73" t="s">
        <v>11</v>
      </c>
      <c r="BB24" s="73" t="s">
        <v>11</v>
      </c>
      <c r="BC24" s="73" t="s">
        <v>11</v>
      </c>
      <c r="BD24" s="103" t="s">
        <v>11</v>
      </c>
      <c r="BE24" s="102" t="s">
        <v>11</v>
      </c>
      <c r="BF24" s="74" t="s">
        <v>11</v>
      </c>
      <c r="BG24" s="75" t="str">
        <f>VLOOKUP($C24,[2]사양!$D$10:$N$223,BG$1,0)</f>
        <v>N/A</v>
      </c>
      <c r="BH24" s="73" t="str">
        <f>VLOOKUP($C24,[2]사양!$D$10:$N$223,BH$1,0)</f>
        <v>N/A</v>
      </c>
      <c r="BI24" s="73" t="str">
        <f>VLOOKUP($C24,[2]사양!$D$10:$N$223,BI$1,0)</f>
        <v>N/A</v>
      </c>
      <c r="BJ24" s="74" t="str">
        <f>VLOOKUP($C24,[2]사양!$D$10:$N$223,BJ$1,0)</f>
        <v>N/A</v>
      </c>
      <c r="BK24" s="74" t="s">
        <v>11</v>
      </c>
      <c r="BL24" s="74" t="s">
        <v>11</v>
      </c>
      <c r="BM24" s="74" t="s">
        <v>11</v>
      </c>
      <c r="BN24" s="74"/>
      <c r="BO24" s="74"/>
      <c r="BP24" s="74"/>
    </row>
    <row r="25" spans="2:68">
      <c r="B25" s="392"/>
      <c r="C25" s="395" t="s">
        <v>28</v>
      </c>
      <c r="D25" s="102" t="s">
        <v>11</v>
      </c>
      <c r="E25" s="73" t="s">
        <v>11</v>
      </c>
      <c r="F25" s="74" t="s">
        <v>11</v>
      </c>
      <c r="G25" s="102" t="s">
        <v>11</v>
      </c>
      <c r="H25" s="73" t="s">
        <v>11</v>
      </c>
      <c r="I25" s="74" t="s">
        <v>11</v>
      </c>
      <c r="J25" s="102" t="str">
        <f>VLOOKUP($C25,[1]사양!$D$10:$L$224,9,0)</f>
        <v>N/A</v>
      </c>
      <c r="K25" s="499" t="str">
        <f>VLOOKUP($C25,[1]사양!$D$10:$L$224,8,0)</f>
        <v>N/A</v>
      </c>
      <c r="L25" s="74" t="str">
        <f>VLOOKUP($C25,[1]사양!$D$10:$L$224,7,0)</f>
        <v>N/A</v>
      </c>
      <c r="M25" s="102" t="s">
        <v>12</v>
      </c>
      <c r="N25" s="74" t="s">
        <v>12</v>
      </c>
      <c r="O25" s="102" t="s">
        <v>11</v>
      </c>
      <c r="P25" s="74" t="s">
        <v>11</v>
      </c>
      <c r="Q25" s="102" t="s">
        <v>11</v>
      </c>
      <c r="R25" s="73" t="s">
        <v>11</v>
      </c>
      <c r="S25" s="74" t="s">
        <v>11</v>
      </c>
      <c r="T25" s="102" t="s">
        <v>11</v>
      </c>
      <c r="U25" s="73" t="s">
        <v>11</v>
      </c>
      <c r="V25" s="73" t="s">
        <v>11</v>
      </c>
      <c r="W25" s="73" t="s">
        <v>11</v>
      </c>
      <c r="X25" s="74" t="s">
        <v>11</v>
      </c>
      <c r="Y25" s="102" t="s">
        <v>1186</v>
      </c>
      <c r="Z25" s="74" t="s">
        <v>12</v>
      </c>
      <c r="AA25" s="75" t="s">
        <v>11</v>
      </c>
      <c r="AB25" s="73" t="s">
        <v>11</v>
      </c>
      <c r="AC25" s="74" t="s">
        <v>11</v>
      </c>
      <c r="AD25" s="75" t="s">
        <v>11</v>
      </c>
      <c r="AE25" s="73" t="s">
        <v>11</v>
      </c>
      <c r="AF25" s="73" t="s">
        <v>11</v>
      </c>
      <c r="AG25" s="73" t="s">
        <v>11</v>
      </c>
      <c r="AH25" s="74" t="s">
        <v>11</v>
      </c>
      <c r="AI25" s="75" t="s">
        <v>12</v>
      </c>
      <c r="AJ25" s="4" t="s">
        <v>12</v>
      </c>
      <c r="AK25" s="5" t="s">
        <v>12</v>
      </c>
      <c r="AL25" s="6" t="s">
        <v>12</v>
      </c>
      <c r="AM25" s="4" t="s">
        <v>12</v>
      </c>
      <c r="AN25" s="5" t="s">
        <v>12</v>
      </c>
      <c r="AO25" s="75" t="s">
        <v>11</v>
      </c>
      <c r="AP25" s="73" t="s">
        <v>11</v>
      </c>
      <c r="AQ25" s="103" t="s">
        <v>11</v>
      </c>
      <c r="AR25" s="74" t="s">
        <v>11</v>
      </c>
      <c r="AS25" s="75" t="s">
        <v>11</v>
      </c>
      <c r="AT25" s="73" t="s">
        <v>11</v>
      </c>
      <c r="AU25" s="103" t="s">
        <v>11</v>
      </c>
      <c r="AV25" s="74" t="s">
        <v>11</v>
      </c>
      <c r="AW25" s="75" t="s">
        <v>12</v>
      </c>
      <c r="AX25" s="73" t="s">
        <v>12</v>
      </c>
      <c r="AY25" s="74" t="s">
        <v>12</v>
      </c>
      <c r="AZ25" s="75" t="s">
        <v>11</v>
      </c>
      <c r="BA25" s="73" t="s">
        <v>11</v>
      </c>
      <c r="BB25" s="73" t="s">
        <v>11</v>
      </c>
      <c r="BC25" s="73" t="s">
        <v>11</v>
      </c>
      <c r="BD25" s="103" t="s">
        <v>11</v>
      </c>
      <c r="BE25" s="102" t="s">
        <v>11</v>
      </c>
      <c r="BF25" s="74" t="s">
        <v>11</v>
      </c>
      <c r="BG25" s="75" t="str">
        <f>VLOOKUP($C25,[2]사양!$D$10:$N$223,BG$1,0)</f>
        <v>N/A</v>
      </c>
      <c r="BH25" s="73" t="str">
        <f>VLOOKUP($C25,[2]사양!$D$10:$N$223,BH$1,0)</f>
        <v>N/A</v>
      </c>
      <c r="BI25" s="73" t="str">
        <f>VLOOKUP($C25,[2]사양!$D$10:$N$223,BI$1,0)</f>
        <v>N/A</v>
      </c>
      <c r="BJ25" s="74" t="str">
        <f>VLOOKUP($C25,[2]사양!$D$10:$N$223,BJ$1,0)</f>
        <v>N/A</v>
      </c>
      <c r="BK25" s="74" t="s">
        <v>11</v>
      </c>
      <c r="BL25" s="74" t="s">
        <v>11</v>
      </c>
      <c r="BM25" s="74" t="s">
        <v>11</v>
      </c>
      <c r="BN25" s="74"/>
      <c r="BO25" s="74"/>
      <c r="BP25" s="74"/>
    </row>
    <row r="26" spans="2:68">
      <c r="B26" s="392"/>
      <c r="C26" s="395" t="s">
        <v>29</v>
      </c>
      <c r="D26" s="102" t="s">
        <v>12</v>
      </c>
      <c r="E26" s="73" t="s">
        <v>12</v>
      </c>
      <c r="F26" s="74" t="s">
        <v>12</v>
      </c>
      <c r="G26" s="102" t="s">
        <v>12</v>
      </c>
      <c r="H26" s="73" t="s">
        <v>12</v>
      </c>
      <c r="I26" s="74" t="s">
        <v>12</v>
      </c>
      <c r="J26" s="102" t="str">
        <f>VLOOKUP($C26,[1]사양!$D$10:$L$224,9,0)</f>
        <v>Yes</v>
      </c>
      <c r="K26" s="499" t="str">
        <f>VLOOKUP($C26,[1]사양!$D$10:$L$224,8,0)</f>
        <v>Yes</v>
      </c>
      <c r="L26" s="74" t="str">
        <f>VLOOKUP($C26,[1]사양!$D$10:$L$224,7,0)</f>
        <v>Yes</v>
      </c>
      <c r="M26" s="102" t="s">
        <v>11</v>
      </c>
      <c r="N26" s="74" t="s">
        <v>11</v>
      </c>
      <c r="O26" s="102" t="s">
        <v>12</v>
      </c>
      <c r="P26" s="74" t="s">
        <v>12</v>
      </c>
      <c r="Q26" s="102" t="s">
        <v>12</v>
      </c>
      <c r="R26" s="73" t="s">
        <v>12</v>
      </c>
      <c r="S26" s="74" t="s">
        <v>12</v>
      </c>
      <c r="T26" s="102" t="s">
        <v>12</v>
      </c>
      <c r="U26" s="73" t="s">
        <v>12</v>
      </c>
      <c r="V26" s="73" t="s">
        <v>12</v>
      </c>
      <c r="W26" s="73" t="s">
        <v>12</v>
      </c>
      <c r="X26" s="74" t="s">
        <v>12</v>
      </c>
      <c r="Y26" s="102" t="s">
        <v>12</v>
      </c>
      <c r="Z26" s="74" t="s">
        <v>12</v>
      </c>
      <c r="AA26" s="75" t="s">
        <v>12</v>
      </c>
      <c r="AB26" s="73" t="s">
        <v>12</v>
      </c>
      <c r="AC26" s="74" t="s">
        <v>12</v>
      </c>
      <c r="AD26" s="75" t="s">
        <v>12</v>
      </c>
      <c r="AE26" s="73" t="s">
        <v>12</v>
      </c>
      <c r="AF26" s="73" t="s">
        <v>12</v>
      </c>
      <c r="AG26" s="73" t="s">
        <v>12</v>
      </c>
      <c r="AH26" s="74" t="s">
        <v>12</v>
      </c>
      <c r="AI26" s="75" t="s">
        <v>11</v>
      </c>
      <c r="AJ26" s="4" t="s">
        <v>11</v>
      </c>
      <c r="AK26" s="5" t="s">
        <v>11</v>
      </c>
      <c r="AL26" s="6" t="s">
        <v>11</v>
      </c>
      <c r="AM26" s="4" t="s">
        <v>11</v>
      </c>
      <c r="AN26" s="5" t="s">
        <v>11</v>
      </c>
      <c r="AO26" s="75" t="s">
        <v>12</v>
      </c>
      <c r="AP26" s="73" t="s">
        <v>12</v>
      </c>
      <c r="AQ26" s="103" t="s">
        <v>12</v>
      </c>
      <c r="AR26" s="74" t="s">
        <v>12</v>
      </c>
      <c r="AS26" s="75" t="s">
        <v>12</v>
      </c>
      <c r="AT26" s="73" t="s">
        <v>12</v>
      </c>
      <c r="AU26" s="103" t="s">
        <v>12</v>
      </c>
      <c r="AV26" s="74" t="s">
        <v>12</v>
      </c>
      <c r="AW26" s="75" t="s">
        <v>11</v>
      </c>
      <c r="AX26" s="73" t="s">
        <v>11</v>
      </c>
      <c r="AY26" s="74" t="s">
        <v>11</v>
      </c>
      <c r="AZ26" s="75" t="s">
        <v>12</v>
      </c>
      <c r="BA26" s="73" t="s">
        <v>12</v>
      </c>
      <c r="BB26" s="73" t="s">
        <v>12</v>
      </c>
      <c r="BC26" s="73" t="s">
        <v>12</v>
      </c>
      <c r="BD26" s="103" t="s">
        <v>12</v>
      </c>
      <c r="BE26" s="102" t="s">
        <v>12</v>
      </c>
      <c r="BF26" s="74" t="s">
        <v>12</v>
      </c>
      <c r="BG26" s="75" t="str">
        <f>VLOOKUP($C26,[2]사양!$D$10:$N$223,BG$1,0)</f>
        <v>Yes</v>
      </c>
      <c r="BH26" s="73" t="str">
        <f>VLOOKUP($C26,[2]사양!$D$10:$N$223,BH$1,0)</f>
        <v>Yes</v>
      </c>
      <c r="BI26" s="73" t="str">
        <f>VLOOKUP($C26,[2]사양!$D$10:$N$223,BI$1,0)</f>
        <v>Yes</v>
      </c>
      <c r="BJ26" s="74" t="str">
        <f>VLOOKUP($C26,[2]사양!$D$10:$N$223,BJ$1,0)</f>
        <v>Yes</v>
      </c>
      <c r="BK26" s="74" t="s">
        <v>12</v>
      </c>
      <c r="BL26" s="74" t="s">
        <v>11</v>
      </c>
      <c r="BM26" s="74" t="s">
        <v>11</v>
      </c>
      <c r="BN26" s="74"/>
      <c r="BO26" s="74"/>
      <c r="BP26" s="74"/>
    </row>
    <row r="27" spans="2:68">
      <c r="B27" s="396"/>
      <c r="C27" s="395" t="s">
        <v>30</v>
      </c>
      <c r="D27" s="102" t="s">
        <v>12</v>
      </c>
      <c r="E27" s="73" t="s">
        <v>12</v>
      </c>
      <c r="F27" s="74" t="s">
        <v>12</v>
      </c>
      <c r="G27" s="102" t="s">
        <v>12</v>
      </c>
      <c r="H27" s="73" t="s">
        <v>12</v>
      </c>
      <c r="I27" s="74" t="s">
        <v>12</v>
      </c>
      <c r="J27" s="102" t="str">
        <f>VLOOKUP($C27,[1]사양!$D$10:$L$224,9,0)</f>
        <v>Yes</v>
      </c>
      <c r="K27" s="499" t="str">
        <f>VLOOKUP($C27,[1]사양!$D$10:$L$224,8,0)</f>
        <v>Yes</v>
      </c>
      <c r="L27" s="74" t="str">
        <f>VLOOKUP($C27,[1]사양!$D$10:$L$224,7,0)</f>
        <v>Yes</v>
      </c>
      <c r="M27" s="102" t="s">
        <v>12</v>
      </c>
      <c r="N27" s="74" t="s">
        <v>12</v>
      </c>
      <c r="O27" s="102" t="s">
        <v>12</v>
      </c>
      <c r="P27" s="74" t="s">
        <v>12</v>
      </c>
      <c r="Q27" s="102" t="s">
        <v>12</v>
      </c>
      <c r="R27" s="73" t="s">
        <v>12</v>
      </c>
      <c r="S27" s="74" t="s">
        <v>12</v>
      </c>
      <c r="T27" s="102" t="s">
        <v>12</v>
      </c>
      <c r="U27" s="73" t="s">
        <v>12</v>
      </c>
      <c r="V27" s="73" t="s">
        <v>12</v>
      </c>
      <c r="W27" s="73" t="s">
        <v>12</v>
      </c>
      <c r="X27" s="74" t="s">
        <v>12</v>
      </c>
      <c r="Y27" s="102" t="s">
        <v>12</v>
      </c>
      <c r="Z27" s="74" t="s">
        <v>12</v>
      </c>
      <c r="AA27" s="75" t="s">
        <v>12</v>
      </c>
      <c r="AB27" s="73" t="s">
        <v>12</v>
      </c>
      <c r="AC27" s="74" t="s">
        <v>12</v>
      </c>
      <c r="AD27" s="75" t="s">
        <v>12</v>
      </c>
      <c r="AE27" s="73" t="s">
        <v>12</v>
      </c>
      <c r="AF27" s="73" t="s">
        <v>12</v>
      </c>
      <c r="AG27" s="73" t="s">
        <v>12</v>
      </c>
      <c r="AH27" s="74" t="s">
        <v>12</v>
      </c>
      <c r="AI27" s="75" t="s">
        <v>12</v>
      </c>
      <c r="AJ27" s="4" t="s">
        <v>12</v>
      </c>
      <c r="AK27" s="5" t="s">
        <v>12</v>
      </c>
      <c r="AL27" s="6" t="s">
        <v>12</v>
      </c>
      <c r="AM27" s="4" t="s">
        <v>12</v>
      </c>
      <c r="AN27" s="5" t="s">
        <v>12</v>
      </c>
      <c r="AO27" s="75" t="s">
        <v>12</v>
      </c>
      <c r="AP27" s="73" t="s">
        <v>12</v>
      </c>
      <c r="AQ27" s="103" t="s">
        <v>12</v>
      </c>
      <c r="AR27" s="74" t="s">
        <v>12</v>
      </c>
      <c r="AS27" s="75" t="s">
        <v>12</v>
      </c>
      <c r="AT27" s="73" t="s">
        <v>12</v>
      </c>
      <c r="AU27" s="103" t="s">
        <v>12</v>
      </c>
      <c r="AV27" s="74" t="s">
        <v>12</v>
      </c>
      <c r="AW27" s="75" t="s">
        <v>12</v>
      </c>
      <c r="AX27" s="73" t="s">
        <v>12</v>
      </c>
      <c r="AY27" s="74" t="s">
        <v>12</v>
      </c>
      <c r="AZ27" s="75" t="s">
        <v>12</v>
      </c>
      <c r="BA27" s="73" t="s">
        <v>12</v>
      </c>
      <c r="BB27" s="73" t="s">
        <v>12</v>
      </c>
      <c r="BC27" s="73" t="s">
        <v>12</v>
      </c>
      <c r="BD27" s="103" t="s">
        <v>12</v>
      </c>
      <c r="BE27" s="102" t="s">
        <v>12</v>
      </c>
      <c r="BF27" s="74" t="s">
        <v>12</v>
      </c>
      <c r="BG27" s="75" t="str">
        <f>VLOOKUP($C27,[2]사양!$D$10:$N$223,BG$1,0)</f>
        <v>Yes</v>
      </c>
      <c r="BH27" s="73" t="str">
        <f>VLOOKUP($C27,[2]사양!$D$10:$N$223,BH$1,0)</f>
        <v>Yes</v>
      </c>
      <c r="BI27" s="73" t="str">
        <f>VLOOKUP($C27,[2]사양!$D$10:$N$223,BI$1,0)</f>
        <v>Yes</v>
      </c>
      <c r="BJ27" s="74" t="str">
        <f>VLOOKUP($C27,[2]사양!$D$10:$N$223,BJ$1,0)</f>
        <v>Yes</v>
      </c>
      <c r="BK27" s="74" t="s">
        <v>12</v>
      </c>
      <c r="BL27" s="74" t="s">
        <v>11</v>
      </c>
      <c r="BM27" s="74" t="s">
        <v>11</v>
      </c>
      <c r="BN27" s="74"/>
      <c r="BO27" s="74"/>
      <c r="BP27" s="74"/>
    </row>
    <row r="28" spans="2:68">
      <c r="B28" s="392"/>
      <c r="C28" s="395" t="s">
        <v>31</v>
      </c>
      <c r="D28" s="102" t="s">
        <v>12</v>
      </c>
      <c r="E28" s="73" t="s">
        <v>12</v>
      </c>
      <c r="F28" s="74" t="s">
        <v>12</v>
      </c>
      <c r="G28" s="102" t="s">
        <v>12</v>
      </c>
      <c r="H28" s="73" t="s">
        <v>12</v>
      </c>
      <c r="I28" s="74" t="s">
        <v>12</v>
      </c>
      <c r="J28" s="102" t="str">
        <f>VLOOKUP($C28,[1]사양!$D$10:$L$224,9,0)</f>
        <v>Yes</v>
      </c>
      <c r="K28" s="499" t="str">
        <f>VLOOKUP($C28,[1]사양!$D$10:$L$224,8,0)</f>
        <v>Yes</v>
      </c>
      <c r="L28" s="74" t="str">
        <f>VLOOKUP($C28,[1]사양!$D$10:$L$224,7,0)</f>
        <v>Yes</v>
      </c>
      <c r="M28" s="102" t="s">
        <v>12</v>
      </c>
      <c r="N28" s="74" t="s">
        <v>12</v>
      </c>
      <c r="O28" s="102" t="s">
        <v>12</v>
      </c>
      <c r="P28" s="74" t="s">
        <v>12</v>
      </c>
      <c r="Q28" s="102" t="s">
        <v>12</v>
      </c>
      <c r="R28" s="73" t="s">
        <v>12</v>
      </c>
      <c r="S28" s="74" t="s">
        <v>12</v>
      </c>
      <c r="T28" s="102" t="s">
        <v>12</v>
      </c>
      <c r="U28" s="73" t="s">
        <v>12</v>
      </c>
      <c r="V28" s="73" t="s">
        <v>12</v>
      </c>
      <c r="W28" s="73" t="s">
        <v>12</v>
      </c>
      <c r="X28" s="74" t="s">
        <v>12</v>
      </c>
      <c r="Y28" s="102" t="s">
        <v>12</v>
      </c>
      <c r="Z28" s="74" t="s">
        <v>12</v>
      </c>
      <c r="AA28" s="75" t="s">
        <v>12</v>
      </c>
      <c r="AB28" s="73" t="s">
        <v>12</v>
      </c>
      <c r="AC28" s="74" t="s">
        <v>12</v>
      </c>
      <c r="AD28" s="75" t="s">
        <v>12</v>
      </c>
      <c r="AE28" s="73" t="s">
        <v>12</v>
      </c>
      <c r="AF28" s="73" t="s">
        <v>12</v>
      </c>
      <c r="AG28" s="73" t="s">
        <v>12</v>
      </c>
      <c r="AH28" s="74" t="s">
        <v>12</v>
      </c>
      <c r="AI28" s="75" t="s">
        <v>12</v>
      </c>
      <c r="AJ28" s="4" t="s">
        <v>12</v>
      </c>
      <c r="AK28" s="5" t="s">
        <v>12</v>
      </c>
      <c r="AL28" s="6" t="s">
        <v>12</v>
      </c>
      <c r="AM28" s="4" t="s">
        <v>12</v>
      </c>
      <c r="AN28" s="5" t="s">
        <v>12</v>
      </c>
      <c r="AO28" s="75" t="s">
        <v>12</v>
      </c>
      <c r="AP28" s="73" t="s">
        <v>12</v>
      </c>
      <c r="AQ28" s="103" t="s">
        <v>12</v>
      </c>
      <c r="AR28" s="74" t="s">
        <v>12</v>
      </c>
      <c r="AS28" s="75" t="s">
        <v>12</v>
      </c>
      <c r="AT28" s="73" t="s">
        <v>12</v>
      </c>
      <c r="AU28" s="103" t="s">
        <v>12</v>
      </c>
      <c r="AV28" s="74" t="s">
        <v>12</v>
      </c>
      <c r="AW28" s="75" t="s">
        <v>12</v>
      </c>
      <c r="AX28" s="73" t="s">
        <v>12</v>
      </c>
      <c r="AY28" s="74" t="s">
        <v>12</v>
      </c>
      <c r="AZ28" s="75" t="s">
        <v>12</v>
      </c>
      <c r="BA28" s="73" t="s">
        <v>12</v>
      </c>
      <c r="BB28" s="73" t="s">
        <v>12</v>
      </c>
      <c r="BC28" s="73" t="s">
        <v>12</v>
      </c>
      <c r="BD28" s="103" t="s">
        <v>12</v>
      </c>
      <c r="BE28" s="102" t="s">
        <v>12</v>
      </c>
      <c r="BF28" s="74" t="s">
        <v>12</v>
      </c>
      <c r="BG28" s="75" t="str">
        <f>VLOOKUP($C28,[2]사양!$D$10:$N$223,BG$1,0)</f>
        <v>Yes</v>
      </c>
      <c r="BH28" s="73" t="str">
        <f>VLOOKUP($C28,[2]사양!$D$10:$N$223,BH$1,0)</f>
        <v>Yes</v>
      </c>
      <c r="BI28" s="73" t="str">
        <f>VLOOKUP($C28,[2]사양!$D$10:$N$223,BI$1,0)</f>
        <v>Yes</v>
      </c>
      <c r="BJ28" s="74" t="str">
        <f>VLOOKUP($C28,[2]사양!$D$10:$N$223,BJ$1,0)</f>
        <v>Yes</v>
      </c>
      <c r="BK28" s="74" t="s">
        <v>12</v>
      </c>
      <c r="BL28" s="74" t="s">
        <v>12</v>
      </c>
      <c r="BM28" s="74" t="s">
        <v>12</v>
      </c>
      <c r="BN28" s="74"/>
      <c r="BO28" s="74"/>
      <c r="BP28" s="74"/>
    </row>
    <row r="29" spans="2:68">
      <c r="B29" s="396"/>
      <c r="C29" s="390" t="s">
        <v>32</v>
      </c>
      <c r="D29" s="72" t="s">
        <v>12</v>
      </c>
      <c r="E29" s="70" t="s">
        <v>12</v>
      </c>
      <c r="F29" s="71" t="s">
        <v>12</v>
      </c>
      <c r="G29" s="72" t="s">
        <v>12</v>
      </c>
      <c r="H29" s="70" t="s">
        <v>12</v>
      </c>
      <c r="I29" s="71" t="s">
        <v>12</v>
      </c>
      <c r="J29" s="72" t="str">
        <f>VLOOKUP($C29,[1]사양!$D$10:$L$224,9,0)</f>
        <v>Yes</v>
      </c>
      <c r="K29" s="501" t="str">
        <f>VLOOKUP($C29,[1]사양!$D$10:$L$224,8,0)</f>
        <v>Yes</v>
      </c>
      <c r="L29" s="71" t="str">
        <f>VLOOKUP($C29,[1]사양!$D$10:$L$224,7,0)</f>
        <v>Yes</v>
      </c>
      <c r="M29" s="72" t="s">
        <v>12</v>
      </c>
      <c r="N29" s="71" t="s">
        <v>12</v>
      </c>
      <c r="O29" s="72" t="s">
        <v>12</v>
      </c>
      <c r="P29" s="71" t="s">
        <v>12</v>
      </c>
      <c r="Q29" s="72" t="s">
        <v>12</v>
      </c>
      <c r="R29" s="70" t="s">
        <v>12</v>
      </c>
      <c r="S29" s="71" t="s">
        <v>12</v>
      </c>
      <c r="T29" s="72" t="s">
        <v>12</v>
      </c>
      <c r="U29" s="70" t="s">
        <v>12</v>
      </c>
      <c r="V29" s="70" t="s">
        <v>12</v>
      </c>
      <c r="W29" s="70" t="s">
        <v>12</v>
      </c>
      <c r="X29" s="71" t="s">
        <v>12</v>
      </c>
      <c r="Y29" s="72" t="s">
        <v>12</v>
      </c>
      <c r="Z29" s="71" t="s">
        <v>12</v>
      </c>
      <c r="AA29" s="86" t="s">
        <v>12</v>
      </c>
      <c r="AB29" s="70" t="s">
        <v>12</v>
      </c>
      <c r="AC29" s="71" t="s">
        <v>12</v>
      </c>
      <c r="AD29" s="86" t="s">
        <v>12</v>
      </c>
      <c r="AE29" s="70" t="s">
        <v>12</v>
      </c>
      <c r="AF29" s="70" t="s">
        <v>12</v>
      </c>
      <c r="AG29" s="70" t="s">
        <v>12</v>
      </c>
      <c r="AH29" s="71" t="s">
        <v>12</v>
      </c>
      <c r="AI29" s="86" t="s">
        <v>12</v>
      </c>
      <c r="AJ29" s="7" t="s">
        <v>12</v>
      </c>
      <c r="AK29" s="8" t="s">
        <v>12</v>
      </c>
      <c r="AL29" s="9" t="s">
        <v>12</v>
      </c>
      <c r="AM29" s="7" t="s">
        <v>12</v>
      </c>
      <c r="AN29" s="8" t="s">
        <v>12</v>
      </c>
      <c r="AO29" s="86" t="s">
        <v>12</v>
      </c>
      <c r="AP29" s="70" t="s">
        <v>12</v>
      </c>
      <c r="AQ29" s="360" t="s">
        <v>12</v>
      </c>
      <c r="AR29" s="71" t="s">
        <v>12</v>
      </c>
      <c r="AS29" s="86" t="s">
        <v>12</v>
      </c>
      <c r="AT29" s="70" t="s">
        <v>12</v>
      </c>
      <c r="AU29" s="360" t="s">
        <v>12</v>
      </c>
      <c r="AV29" s="71" t="s">
        <v>12</v>
      </c>
      <c r="AW29" s="86" t="s">
        <v>12</v>
      </c>
      <c r="AX29" s="70" t="s">
        <v>12</v>
      </c>
      <c r="AY29" s="71" t="s">
        <v>12</v>
      </c>
      <c r="AZ29" s="86" t="s">
        <v>12</v>
      </c>
      <c r="BA29" s="70" t="s">
        <v>12</v>
      </c>
      <c r="BB29" s="70" t="s">
        <v>12</v>
      </c>
      <c r="BC29" s="70" t="s">
        <v>12</v>
      </c>
      <c r="BD29" s="360" t="s">
        <v>12</v>
      </c>
      <c r="BE29" s="72" t="s">
        <v>12</v>
      </c>
      <c r="BF29" s="71" t="s">
        <v>12</v>
      </c>
      <c r="BG29" s="86" t="str">
        <f>VLOOKUP($C29,[2]사양!$D$10:$N$223,BG$1,0)</f>
        <v>Yes</v>
      </c>
      <c r="BH29" s="70" t="str">
        <f>VLOOKUP($C29,[2]사양!$D$10:$N$223,BH$1,0)</f>
        <v>Yes</v>
      </c>
      <c r="BI29" s="70" t="str">
        <f>VLOOKUP($C29,[2]사양!$D$10:$N$223,BI$1,0)</f>
        <v>Yes</v>
      </c>
      <c r="BJ29" s="71" t="str">
        <f>VLOOKUP($C29,[2]사양!$D$10:$N$223,BJ$1,0)</f>
        <v>Yes</v>
      </c>
      <c r="BK29" s="71" t="s">
        <v>12</v>
      </c>
      <c r="BL29" s="71" t="s">
        <v>12</v>
      </c>
      <c r="BM29" s="71" t="s">
        <v>11</v>
      </c>
      <c r="BN29" s="71"/>
      <c r="BO29" s="71"/>
      <c r="BP29" s="71"/>
    </row>
    <row r="30" spans="2:68">
      <c r="B30" s="385" t="s">
        <v>33</v>
      </c>
      <c r="C30" s="391"/>
      <c r="D30" s="364"/>
      <c r="E30" s="81"/>
      <c r="F30" s="82"/>
      <c r="G30" s="364"/>
      <c r="H30" s="81"/>
      <c r="I30" s="82"/>
      <c r="J30" s="364"/>
      <c r="K30" s="504"/>
      <c r="L30" s="82"/>
      <c r="M30" s="364"/>
      <c r="N30" s="82"/>
      <c r="O30" s="364"/>
      <c r="P30" s="82"/>
      <c r="Q30" s="364"/>
      <c r="R30" s="81"/>
      <c r="S30" s="82"/>
      <c r="T30" s="364"/>
      <c r="U30" s="81"/>
      <c r="V30" s="81"/>
      <c r="W30" s="81"/>
      <c r="X30" s="82"/>
      <c r="Y30" s="364"/>
      <c r="Z30" s="82"/>
      <c r="AA30" s="80"/>
      <c r="AB30" s="81"/>
      <c r="AC30" s="82"/>
      <c r="AD30" s="80"/>
      <c r="AE30" s="81"/>
      <c r="AF30" s="81"/>
      <c r="AG30" s="81"/>
      <c r="AH30" s="82"/>
      <c r="AI30" s="80"/>
      <c r="AJ30" s="81"/>
      <c r="AK30" s="82"/>
      <c r="AL30" s="80"/>
      <c r="AM30" s="81"/>
      <c r="AN30" s="82"/>
      <c r="AO30" s="80"/>
      <c r="AP30" s="81"/>
      <c r="AQ30" s="358"/>
      <c r="AR30" s="82"/>
      <c r="AS30" s="80"/>
      <c r="AT30" s="81"/>
      <c r="AU30" s="358"/>
      <c r="AV30" s="82"/>
      <c r="AW30" s="80"/>
      <c r="AX30" s="81"/>
      <c r="AY30" s="82"/>
      <c r="AZ30" s="80"/>
      <c r="BA30" s="81"/>
      <c r="BB30" s="81" t="e">
        <v>#N/A</v>
      </c>
      <c r="BC30" s="81"/>
      <c r="BD30" s="358"/>
      <c r="BE30" s="364"/>
      <c r="BF30" s="82"/>
      <c r="BG30" s="80"/>
      <c r="BH30" s="81"/>
      <c r="BI30" s="81"/>
      <c r="BJ30" s="82"/>
      <c r="BK30" s="82"/>
      <c r="BL30" s="82"/>
      <c r="BM30" s="82"/>
      <c r="BN30" s="82"/>
      <c r="BO30" s="82"/>
      <c r="BP30" s="82"/>
    </row>
    <row r="31" spans="2:68">
      <c r="B31" s="392"/>
      <c r="C31" s="388" t="s">
        <v>34</v>
      </c>
      <c r="D31" s="365" t="s">
        <v>12</v>
      </c>
      <c r="E31" s="84" t="s">
        <v>12</v>
      </c>
      <c r="F31" s="85" t="s">
        <v>12</v>
      </c>
      <c r="G31" s="365" t="s">
        <v>12</v>
      </c>
      <c r="H31" s="84" t="s">
        <v>12</v>
      </c>
      <c r="I31" s="85" t="s">
        <v>12</v>
      </c>
      <c r="J31" s="365" t="str">
        <f>VLOOKUP($C31,[1]사양!$D$10:$L$224,9,0)</f>
        <v>Yes</v>
      </c>
      <c r="K31" s="500" t="str">
        <f>VLOOKUP($C31,[1]사양!$D$10:$L$224,8,0)</f>
        <v>Yes</v>
      </c>
      <c r="L31" s="85" t="str">
        <f>VLOOKUP($C31,[1]사양!$D$10:$L$224,7,0)</f>
        <v>Yes</v>
      </c>
      <c r="M31" s="365" t="s">
        <v>12</v>
      </c>
      <c r="N31" s="85" t="s">
        <v>12</v>
      </c>
      <c r="O31" s="365" t="s">
        <v>12</v>
      </c>
      <c r="P31" s="85" t="s">
        <v>12</v>
      </c>
      <c r="Q31" s="365" t="s">
        <v>12</v>
      </c>
      <c r="R31" s="84" t="s">
        <v>12</v>
      </c>
      <c r="S31" s="85" t="s">
        <v>12</v>
      </c>
      <c r="T31" s="365" t="s">
        <v>12</v>
      </c>
      <c r="U31" s="84" t="s">
        <v>12</v>
      </c>
      <c r="V31" s="84" t="s">
        <v>12</v>
      </c>
      <c r="W31" s="84" t="s">
        <v>12</v>
      </c>
      <c r="X31" s="85" t="s">
        <v>12</v>
      </c>
      <c r="Y31" s="365" t="s">
        <v>12</v>
      </c>
      <c r="Z31" s="85" t="s">
        <v>12</v>
      </c>
      <c r="AA31" s="83" t="s">
        <v>12</v>
      </c>
      <c r="AB31" s="84" t="s">
        <v>12</v>
      </c>
      <c r="AC31" s="85" t="s">
        <v>12</v>
      </c>
      <c r="AD31" s="83" t="s">
        <v>12</v>
      </c>
      <c r="AE31" s="84" t="s">
        <v>12</v>
      </c>
      <c r="AF31" s="84" t="s">
        <v>12</v>
      </c>
      <c r="AG31" s="84" t="s">
        <v>12</v>
      </c>
      <c r="AH31" s="85" t="s">
        <v>12</v>
      </c>
      <c r="AI31" s="83" t="s">
        <v>12</v>
      </c>
      <c r="AJ31" s="2" t="s">
        <v>12</v>
      </c>
      <c r="AK31" s="3" t="s">
        <v>12</v>
      </c>
      <c r="AL31" s="1" t="s">
        <v>12</v>
      </c>
      <c r="AM31" s="2" t="s">
        <v>12</v>
      </c>
      <c r="AN31" s="3" t="s">
        <v>12</v>
      </c>
      <c r="AO31" s="83" t="s">
        <v>12</v>
      </c>
      <c r="AP31" s="84" t="s">
        <v>12</v>
      </c>
      <c r="AQ31" s="359" t="s">
        <v>12</v>
      </c>
      <c r="AR31" s="85" t="s">
        <v>12</v>
      </c>
      <c r="AS31" s="83" t="s">
        <v>12</v>
      </c>
      <c r="AT31" s="84" t="s">
        <v>12</v>
      </c>
      <c r="AU31" s="359" t="s">
        <v>12</v>
      </c>
      <c r="AV31" s="85" t="s">
        <v>12</v>
      </c>
      <c r="AW31" s="83" t="s">
        <v>12</v>
      </c>
      <c r="AX31" s="84" t="s">
        <v>12</v>
      </c>
      <c r="AY31" s="85" t="s">
        <v>12</v>
      </c>
      <c r="AZ31" s="83" t="s">
        <v>12</v>
      </c>
      <c r="BA31" s="84" t="s">
        <v>12</v>
      </c>
      <c r="BB31" s="84" t="s">
        <v>12</v>
      </c>
      <c r="BC31" s="84" t="s">
        <v>12</v>
      </c>
      <c r="BD31" s="359" t="s">
        <v>12</v>
      </c>
      <c r="BE31" s="365" t="s">
        <v>12</v>
      </c>
      <c r="BF31" s="85" t="s">
        <v>12</v>
      </c>
      <c r="BG31" s="83" t="str">
        <f>VLOOKUP($C31,[2]사양!$D$10:$N$223,BG$1,0)</f>
        <v>Yes</v>
      </c>
      <c r="BH31" s="84" t="str">
        <f>VLOOKUP($C31,[2]사양!$D$10:$N$223,BH$1,0)</f>
        <v>Yes</v>
      </c>
      <c r="BI31" s="84" t="str">
        <f>VLOOKUP($C31,[2]사양!$D$10:$N$223,BI$1,0)</f>
        <v>Yes</v>
      </c>
      <c r="BJ31" s="85" t="str">
        <f>VLOOKUP($C31,[2]사양!$D$10:$N$223,BJ$1,0)</f>
        <v>Yes</v>
      </c>
      <c r="BK31" s="85" t="s">
        <v>12</v>
      </c>
      <c r="BL31" s="85" t="s">
        <v>12</v>
      </c>
      <c r="BM31" s="85" t="s">
        <v>12</v>
      </c>
      <c r="BN31" s="85"/>
      <c r="BO31" s="85"/>
      <c r="BP31" s="85"/>
    </row>
    <row r="32" spans="2:68">
      <c r="B32" s="392"/>
      <c r="C32" s="395" t="s">
        <v>35</v>
      </c>
      <c r="D32" s="102" t="s">
        <v>36</v>
      </c>
      <c r="E32" s="73" t="s">
        <v>36</v>
      </c>
      <c r="F32" s="74" t="s">
        <v>36</v>
      </c>
      <c r="G32" s="102" t="s">
        <v>36</v>
      </c>
      <c r="H32" s="73" t="s">
        <v>36</v>
      </c>
      <c r="I32" s="74" t="s">
        <v>36</v>
      </c>
      <c r="J32" s="102" t="str">
        <f>VLOOKUP($C32,[1]사양!$D$10:$L$224,9,0)</f>
        <v>40W</v>
      </c>
      <c r="K32" s="499" t="str">
        <f>VLOOKUP($C32,[1]사양!$D$10:$L$224,8,0)</f>
        <v>40W</v>
      </c>
      <c r="L32" s="74" t="str">
        <f>VLOOKUP($C32,[1]사양!$D$10:$L$224,7,0)</f>
        <v>40W</v>
      </c>
      <c r="M32" s="102" t="s">
        <v>204</v>
      </c>
      <c r="N32" s="74" t="s">
        <v>204</v>
      </c>
      <c r="O32" s="102" t="s">
        <v>204</v>
      </c>
      <c r="P32" s="74" t="s">
        <v>204</v>
      </c>
      <c r="Q32" s="102" t="s">
        <v>204</v>
      </c>
      <c r="R32" s="73" t="s">
        <v>204</v>
      </c>
      <c r="S32" s="74" t="s">
        <v>204</v>
      </c>
      <c r="T32" s="102" t="s">
        <v>204</v>
      </c>
      <c r="U32" s="73" t="s">
        <v>204</v>
      </c>
      <c r="V32" s="73" t="s">
        <v>204</v>
      </c>
      <c r="W32" s="73" t="s">
        <v>204</v>
      </c>
      <c r="X32" s="74" t="s">
        <v>204</v>
      </c>
      <c r="Y32" s="102" t="s">
        <v>204</v>
      </c>
      <c r="Z32" s="74" t="s">
        <v>204</v>
      </c>
      <c r="AA32" s="75" t="s">
        <v>204</v>
      </c>
      <c r="AB32" s="73" t="s">
        <v>204</v>
      </c>
      <c r="AC32" s="74" t="s">
        <v>204</v>
      </c>
      <c r="AD32" s="75" t="s">
        <v>204</v>
      </c>
      <c r="AE32" s="73" t="s">
        <v>204</v>
      </c>
      <c r="AF32" s="73" t="s">
        <v>204</v>
      </c>
      <c r="AG32" s="73" t="s">
        <v>204</v>
      </c>
      <c r="AH32" s="74" t="s">
        <v>204</v>
      </c>
      <c r="AI32" s="75" t="s">
        <v>260</v>
      </c>
      <c r="AJ32" s="4" t="s">
        <v>260</v>
      </c>
      <c r="AK32" s="5" t="s">
        <v>260</v>
      </c>
      <c r="AL32" s="6" t="s">
        <v>260</v>
      </c>
      <c r="AM32" s="4" t="s">
        <v>260</v>
      </c>
      <c r="AN32" s="5" t="s">
        <v>260</v>
      </c>
      <c r="AO32" s="75" t="s">
        <v>260</v>
      </c>
      <c r="AP32" s="73" t="s">
        <v>260</v>
      </c>
      <c r="AQ32" s="103" t="s">
        <v>260</v>
      </c>
      <c r="AR32" s="74" t="s">
        <v>260</v>
      </c>
      <c r="AS32" s="75" t="s">
        <v>260</v>
      </c>
      <c r="AT32" s="73" t="s">
        <v>260</v>
      </c>
      <c r="AU32" s="103" t="s">
        <v>260</v>
      </c>
      <c r="AV32" s="74" t="s">
        <v>260</v>
      </c>
      <c r="AW32" s="75" t="s">
        <v>260</v>
      </c>
      <c r="AX32" s="73" t="s">
        <v>260</v>
      </c>
      <c r="AY32" s="74" t="s">
        <v>260</v>
      </c>
      <c r="AZ32" s="75" t="s">
        <v>260</v>
      </c>
      <c r="BA32" s="73" t="s">
        <v>260</v>
      </c>
      <c r="BB32" s="73" t="s">
        <v>260</v>
      </c>
      <c r="BC32" s="73" t="s">
        <v>260</v>
      </c>
      <c r="BD32" s="103" t="s">
        <v>260</v>
      </c>
      <c r="BE32" s="102" t="s">
        <v>260</v>
      </c>
      <c r="BF32" s="74" t="s">
        <v>260</v>
      </c>
      <c r="BG32" s="75" t="str">
        <f>VLOOKUP($C32,[2]사양!$D$10:$N$223,BG$1,0)</f>
        <v>20W</v>
      </c>
      <c r="BH32" s="73" t="str">
        <f>VLOOKUP($C32,[2]사양!$D$10:$N$223,BH$1,0)</f>
        <v>20W</v>
      </c>
      <c r="BI32" s="73" t="str">
        <f>VLOOKUP($C32,[2]사양!$D$10:$N$223,BI$1,0)</f>
        <v>20W</v>
      </c>
      <c r="BJ32" s="74" t="str">
        <f>VLOOKUP($C32,[2]사양!$D$10:$N$223,BJ$1,0)</f>
        <v>20W</v>
      </c>
      <c r="BK32" s="74" t="s">
        <v>260</v>
      </c>
      <c r="BL32" s="74" t="s">
        <v>456</v>
      </c>
      <c r="BM32" s="74" t="s">
        <v>456</v>
      </c>
      <c r="BN32" s="74"/>
      <c r="BO32" s="74"/>
      <c r="BP32" s="74"/>
    </row>
    <row r="33" spans="2:68">
      <c r="B33" s="392"/>
      <c r="C33" s="395" t="s">
        <v>37</v>
      </c>
      <c r="D33" s="102" t="s">
        <v>1513</v>
      </c>
      <c r="E33" s="73" t="s">
        <v>1513</v>
      </c>
      <c r="F33" s="74" t="s">
        <v>1513</v>
      </c>
      <c r="G33" s="102" t="s">
        <v>1513</v>
      </c>
      <c r="H33" s="73" t="s">
        <v>1513</v>
      </c>
      <c r="I33" s="74" t="s">
        <v>1513</v>
      </c>
      <c r="J33" s="102" t="str">
        <f>VLOOKUP($C33,[1]사양!$D$10:$L$224,9,0)</f>
        <v>4.1CH</v>
      </c>
      <c r="K33" s="499" t="str">
        <f>VLOOKUP($C33,[1]사양!$D$10:$L$224,8,0)</f>
        <v>4.1CH</v>
      </c>
      <c r="L33" s="74" t="str">
        <f>VLOOKUP($C33,[1]사양!$D$10:$L$224,7,0)</f>
        <v>4.1CH</v>
      </c>
      <c r="M33" s="102" t="s">
        <v>205</v>
      </c>
      <c r="N33" s="74" t="s">
        <v>205</v>
      </c>
      <c r="O33" s="102" t="s">
        <v>973</v>
      </c>
      <c r="P33" s="74" t="s">
        <v>973</v>
      </c>
      <c r="Q33" s="102" t="s">
        <v>205</v>
      </c>
      <c r="R33" s="73" t="s">
        <v>205</v>
      </c>
      <c r="S33" s="74" t="s">
        <v>205</v>
      </c>
      <c r="T33" s="102" t="s">
        <v>221</v>
      </c>
      <c r="U33" s="73" t="s">
        <v>221</v>
      </c>
      <c r="V33" s="73" t="s">
        <v>221</v>
      </c>
      <c r="W33" s="73" t="s">
        <v>221</v>
      </c>
      <c r="X33" s="74" t="s">
        <v>221</v>
      </c>
      <c r="Y33" s="102" t="s">
        <v>974</v>
      </c>
      <c r="Z33" s="74" t="s">
        <v>974</v>
      </c>
      <c r="AA33" s="75" t="s">
        <v>974</v>
      </c>
      <c r="AB33" s="73" t="s">
        <v>974</v>
      </c>
      <c r="AC33" s="74" t="s">
        <v>974</v>
      </c>
      <c r="AD33" s="75" t="s">
        <v>974</v>
      </c>
      <c r="AE33" s="73" t="s">
        <v>974</v>
      </c>
      <c r="AF33" s="73" t="s">
        <v>974</v>
      </c>
      <c r="AG33" s="73" t="s">
        <v>974</v>
      </c>
      <c r="AH33" s="74" t="s">
        <v>974</v>
      </c>
      <c r="AI33" s="75" t="s">
        <v>276</v>
      </c>
      <c r="AJ33" s="4" t="s">
        <v>276</v>
      </c>
      <c r="AK33" s="5" t="s">
        <v>276</v>
      </c>
      <c r="AL33" s="6" t="s">
        <v>276</v>
      </c>
      <c r="AM33" s="4" t="s">
        <v>276</v>
      </c>
      <c r="AN33" s="5" t="s">
        <v>276</v>
      </c>
      <c r="AO33" s="75" t="s">
        <v>276</v>
      </c>
      <c r="AP33" s="73" t="s">
        <v>276</v>
      </c>
      <c r="AQ33" s="103" t="s">
        <v>276</v>
      </c>
      <c r="AR33" s="74" t="s">
        <v>276</v>
      </c>
      <c r="AS33" s="75" t="s">
        <v>276</v>
      </c>
      <c r="AT33" s="73" t="s">
        <v>276</v>
      </c>
      <c r="AU33" s="103" t="s">
        <v>276</v>
      </c>
      <c r="AV33" s="74" t="s">
        <v>276</v>
      </c>
      <c r="AW33" s="75" t="s">
        <v>276</v>
      </c>
      <c r="AX33" s="73" t="s">
        <v>276</v>
      </c>
      <c r="AY33" s="74" t="s">
        <v>276</v>
      </c>
      <c r="AZ33" s="75" t="s">
        <v>276</v>
      </c>
      <c r="BA33" s="73" t="s">
        <v>276</v>
      </c>
      <c r="BB33" s="73" t="s">
        <v>276</v>
      </c>
      <c r="BC33" s="73" t="s">
        <v>276</v>
      </c>
      <c r="BD33" s="103" t="s">
        <v>276</v>
      </c>
      <c r="BE33" s="102" t="s">
        <v>276</v>
      </c>
      <c r="BF33" s="74" t="s">
        <v>276</v>
      </c>
      <c r="BG33" s="75" t="str">
        <f>VLOOKUP($C33,[2]사양!$D$10:$N$223,BG$1,0)</f>
        <v>2CH</v>
      </c>
      <c r="BH33" s="73" t="str">
        <f>VLOOKUP($C33,[2]사양!$D$10:$N$223,BH$1,0)</f>
        <v>2CH</v>
      </c>
      <c r="BI33" s="73" t="str">
        <f>VLOOKUP($C33,[2]사양!$D$10:$N$223,BI$1,0)</f>
        <v>2CH</v>
      </c>
      <c r="BJ33" s="74" t="str">
        <f>VLOOKUP($C33,[2]사양!$D$10:$N$223,BJ$1,0)</f>
        <v>2CH</v>
      </c>
      <c r="BK33" s="74" t="s">
        <v>276</v>
      </c>
      <c r="BL33" s="74" t="s">
        <v>276</v>
      </c>
      <c r="BM33" s="74" t="s">
        <v>276</v>
      </c>
      <c r="BN33" s="74"/>
      <c r="BO33" s="74"/>
      <c r="BP33" s="74"/>
    </row>
    <row r="34" spans="2:68">
      <c r="B34" s="392"/>
      <c r="C34" s="395" t="s">
        <v>38</v>
      </c>
      <c r="D34" s="102" t="s">
        <v>12</v>
      </c>
      <c r="E34" s="73" t="s">
        <v>12</v>
      </c>
      <c r="F34" s="74" t="s">
        <v>12</v>
      </c>
      <c r="G34" s="102" t="s">
        <v>12</v>
      </c>
      <c r="H34" s="73" t="s">
        <v>12</v>
      </c>
      <c r="I34" s="74" t="s">
        <v>12</v>
      </c>
      <c r="J34" s="102" t="str">
        <f>VLOOKUP($C34,[1]사양!$D$10:$L$224,9,0)</f>
        <v>Yes</v>
      </c>
      <c r="K34" s="499" t="str">
        <f>VLOOKUP($C34,[1]사양!$D$10:$L$224,8,0)</f>
        <v>Yes</v>
      </c>
      <c r="L34" s="74" t="str">
        <f>VLOOKUP($C34,[1]사양!$D$10:$L$224,7,0)</f>
        <v>Yes</v>
      </c>
      <c r="M34" s="102" t="s">
        <v>12</v>
      </c>
      <c r="N34" s="74" t="s">
        <v>12</v>
      </c>
      <c r="O34" s="102" t="s">
        <v>12</v>
      </c>
      <c r="P34" s="74" t="s">
        <v>12</v>
      </c>
      <c r="Q34" s="102" t="s">
        <v>12</v>
      </c>
      <c r="R34" s="73" t="s">
        <v>12</v>
      </c>
      <c r="S34" s="74" t="s">
        <v>12</v>
      </c>
      <c r="T34" s="102" t="s">
        <v>12</v>
      </c>
      <c r="U34" s="73" t="s">
        <v>12</v>
      </c>
      <c r="V34" s="73" t="s">
        <v>12</v>
      </c>
      <c r="W34" s="73" t="s">
        <v>12</v>
      </c>
      <c r="X34" s="74" t="s">
        <v>12</v>
      </c>
      <c r="Y34" s="102" t="s">
        <v>12</v>
      </c>
      <c r="Z34" s="74" t="s">
        <v>12</v>
      </c>
      <c r="AA34" s="75" t="s">
        <v>12</v>
      </c>
      <c r="AB34" s="73" t="s">
        <v>12</v>
      </c>
      <c r="AC34" s="74" t="s">
        <v>12</v>
      </c>
      <c r="AD34" s="75" t="s">
        <v>12</v>
      </c>
      <c r="AE34" s="73" t="s">
        <v>12</v>
      </c>
      <c r="AF34" s="73" t="s">
        <v>12</v>
      </c>
      <c r="AG34" s="73" t="s">
        <v>12</v>
      </c>
      <c r="AH34" s="74" t="s">
        <v>12</v>
      </c>
      <c r="AI34" s="75" t="s">
        <v>11</v>
      </c>
      <c r="AJ34" s="4" t="s">
        <v>11</v>
      </c>
      <c r="AK34" s="5" t="s">
        <v>11</v>
      </c>
      <c r="AL34" s="6" t="s">
        <v>11</v>
      </c>
      <c r="AM34" s="4" t="s">
        <v>11</v>
      </c>
      <c r="AN34" s="5" t="s">
        <v>11</v>
      </c>
      <c r="AO34" s="75" t="s">
        <v>11</v>
      </c>
      <c r="AP34" s="73" t="s">
        <v>11</v>
      </c>
      <c r="AQ34" s="103" t="s">
        <v>11</v>
      </c>
      <c r="AR34" s="74" t="s">
        <v>11</v>
      </c>
      <c r="AS34" s="75" t="s">
        <v>11</v>
      </c>
      <c r="AT34" s="73" t="s">
        <v>11</v>
      </c>
      <c r="AU34" s="103" t="s">
        <v>11</v>
      </c>
      <c r="AV34" s="74" t="s">
        <v>11</v>
      </c>
      <c r="AW34" s="75" t="s">
        <v>11</v>
      </c>
      <c r="AX34" s="73" t="s">
        <v>11</v>
      </c>
      <c r="AY34" s="74" t="s">
        <v>11</v>
      </c>
      <c r="AZ34" s="75" t="s">
        <v>11</v>
      </c>
      <c r="BA34" s="73" t="s">
        <v>11</v>
      </c>
      <c r="BB34" s="73" t="s">
        <v>11</v>
      </c>
      <c r="BC34" s="73" t="s">
        <v>11</v>
      </c>
      <c r="BD34" s="103" t="s">
        <v>11</v>
      </c>
      <c r="BE34" s="102" t="s">
        <v>11</v>
      </c>
      <c r="BF34" s="74" t="s">
        <v>11</v>
      </c>
      <c r="BG34" s="75" t="str">
        <f>VLOOKUP($C34,[2]사양!$D$10:$N$223,BG$1,0)</f>
        <v>N/A</v>
      </c>
      <c r="BH34" s="73" t="str">
        <f>VLOOKUP($C34,[2]사양!$D$10:$N$223,BH$1,0)</f>
        <v>N/A</v>
      </c>
      <c r="BI34" s="73" t="str">
        <f>VLOOKUP($C34,[2]사양!$D$10:$N$223,BI$1,0)</f>
        <v>N/A</v>
      </c>
      <c r="BJ34" s="74" t="str">
        <f>VLOOKUP($C34,[2]사양!$D$10:$N$223,BJ$1,0)</f>
        <v>N/A</v>
      </c>
      <c r="BK34" s="74" t="s">
        <v>11</v>
      </c>
      <c r="BL34" s="74" t="s">
        <v>11</v>
      </c>
      <c r="BM34" s="74" t="s">
        <v>11</v>
      </c>
      <c r="BN34" s="74"/>
      <c r="BO34" s="74"/>
      <c r="BP34" s="74"/>
    </row>
    <row r="35" spans="2:68">
      <c r="B35" s="392"/>
      <c r="C35" s="395" t="s">
        <v>39</v>
      </c>
      <c r="D35" s="102" t="s">
        <v>12</v>
      </c>
      <c r="E35" s="73" t="s">
        <v>12</v>
      </c>
      <c r="F35" s="74" t="s">
        <v>12</v>
      </c>
      <c r="G35" s="102" t="s">
        <v>12</v>
      </c>
      <c r="H35" s="73" t="s">
        <v>12</v>
      </c>
      <c r="I35" s="74" t="s">
        <v>12</v>
      </c>
      <c r="J35" s="102" t="str">
        <f>VLOOKUP($C35,[1]사양!$D$10:$L$224,9,0)</f>
        <v>Yes</v>
      </c>
      <c r="K35" s="499" t="str">
        <f>VLOOKUP($C35,[1]사양!$D$10:$L$224,8,0)</f>
        <v>Yes</v>
      </c>
      <c r="L35" s="74" t="str">
        <f>VLOOKUP($C35,[1]사양!$D$10:$L$224,7,0)</f>
        <v>Yes</v>
      </c>
      <c r="M35" s="102" t="s">
        <v>12</v>
      </c>
      <c r="N35" s="74" t="s">
        <v>12</v>
      </c>
      <c r="O35" s="102" t="s">
        <v>12</v>
      </c>
      <c r="P35" s="74" t="s">
        <v>12</v>
      </c>
      <c r="Q35" s="102" t="s">
        <v>12</v>
      </c>
      <c r="R35" s="73" t="s">
        <v>12</v>
      </c>
      <c r="S35" s="74" t="s">
        <v>12</v>
      </c>
      <c r="T35" s="102" t="s">
        <v>12</v>
      </c>
      <c r="U35" s="73" t="s">
        <v>12</v>
      </c>
      <c r="V35" s="73" t="s">
        <v>12</v>
      </c>
      <c r="W35" s="73" t="s">
        <v>12</v>
      </c>
      <c r="X35" s="74" t="s">
        <v>12</v>
      </c>
      <c r="Y35" s="102" t="s">
        <v>12</v>
      </c>
      <c r="Z35" s="74" t="s">
        <v>12</v>
      </c>
      <c r="AA35" s="75" t="s">
        <v>12</v>
      </c>
      <c r="AB35" s="73" t="s">
        <v>12</v>
      </c>
      <c r="AC35" s="74" t="s">
        <v>12</v>
      </c>
      <c r="AD35" s="75" t="s">
        <v>12</v>
      </c>
      <c r="AE35" s="73" t="s">
        <v>12</v>
      </c>
      <c r="AF35" s="73" t="s">
        <v>12</v>
      </c>
      <c r="AG35" s="73" t="s">
        <v>12</v>
      </c>
      <c r="AH35" s="74" t="s">
        <v>12</v>
      </c>
      <c r="AI35" s="75" t="s">
        <v>12</v>
      </c>
      <c r="AJ35" s="4" t="s">
        <v>12</v>
      </c>
      <c r="AK35" s="5" t="s">
        <v>12</v>
      </c>
      <c r="AL35" s="6" t="s">
        <v>12</v>
      </c>
      <c r="AM35" s="4" t="s">
        <v>12</v>
      </c>
      <c r="AN35" s="5" t="s">
        <v>12</v>
      </c>
      <c r="AO35" s="75" t="s">
        <v>12</v>
      </c>
      <c r="AP35" s="73" t="s">
        <v>12</v>
      </c>
      <c r="AQ35" s="103" t="s">
        <v>12</v>
      </c>
      <c r="AR35" s="74" t="s">
        <v>12</v>
      </c>
      <c r="AS35" s="75" t="s">
        <v>12</v>
      </c>
      <c r="AT35" s="73" t="s">
        <v>12</v>
      </c>
      <c r="AU35" s="103" t="s">
        <v>12</v>
      </c>
      <c r="AV35" s="74" t="s">
        <v>12</v>
      </c>
      <c r="AW35" s="75" t="s">
        <v>12</v>
      </c>
      <c r="AX35" s="73" t="s">
        <v>12</v>
      </c>
      <c r="AY35" s="74" t="s">
        <v>12</v>
      </c>
      <c r="AZ35" s="75" t="s">
        <v>12</v>
      </c>
      <c r="BA35" s="73" t="s">
        <v>12</v>
      </c>
      <c r="BB35" s="73" t="s">
        <v>12</v>
      </c>
      <c r="BC35" s="73" t="s">
        <v>12</v>
      </c>
      <c r="BD35" s="103" t="s">
        <v>12</v>
      </c>
      <c r="BE35" s="102" t="s">
        <v>12</v>
      </c>
      <c r="BF35" s="74" t="s">
        <v>12</v>
      </c>
      <c r="BG35" s="75" t="str">
        <f>VLOOKUP($C35,[2]사양!$D$10:$N$223,BG$1,0)</f>
        <v>Yes</v>
      </c>
      <c r="BH35" s="73" t="str">
        <f>VLOOKUP($C35,[2]사양!$D$10:$N$223,BH$1,0)</f>
        <v>Yes</v>
      </c>
      <c r="BI35" s="73" t="str">
        <f>VLOOKUP($C35,[2]사양!$D$10:$N$223,BI$1,0)</f>
        <v>Yes</v>
      </c>
      <c r="BJ35" s="74" t="str">
        <f>VLOOKUP($C35,[2]사양!$D$10:$N$223,BJ$1,0)</f>
        <v>Yes</v>
      </c>
      <c r="BK35" s="74" t="s">
        <v>12</v>
      </c>
      <c r="BL35" s="74" t="s">
        <v>11</v>
      </c>
      <c r="BM35" s="74" t="s">
        <v>11</v>
      </c>
      <c r="BN35" s="74"/>
      <c r="BO35" s="74"/>
      <c r="BP35" s="74"/>
    </row>
    <row r="36" spans="2:68">
      <c r="B36" s="392"/>
      <c r="C36" s="390" t="s">
        <v>40</v>
      </c>
      <c r="D36" s="72" t="s">
        <v>12</v>
      </c>
      <c r="E36" s="70" t="s">
        <v>12</v>
      </c>
      <c r="F36" s="71" t="s">
        <v>12</v>
      </c>
      <c r="G36" s="72" t="s">
        <v>12</v>
      </c>
      <c r="H36" s="70" t="s">
        <v>12</v>
      </c>
      <c r="I36" s="71" t="s">
        <v>12</v>
      </c>
      <c r="J36" s="72" t="str">
        <f>VLOOKUP($C36,[1]사양!$D$10:$L$224,9,0)</f>
        <v>Yes</v>
      </c>
      <c r="K36" s="501" t="str">
        <f>VLOOKUP($C36,[1]사양!$D$10:$L$224,8,0)</f>
        <v>Yes</v>
      </c>
      <c r="L36" s="71" t="str">
        <f>VLOOKUP($C36,[1]사양!$D$10:$L$224,7,0)</f>
        <v>Yes</v>
      </c>
      <c r="M36" s="72" t="s">
        <v>12</v>
      </c>
      <c r="N36" s="71" t="s">
        <v>12</v>
      </c>
      <c r="O36" s="72" t="s">
        <v>12</v>
      </c>
      <c r="P36" s="71" t="s">
        <v>12</v>
      </c>
      <c r="Q36" s="72" t="s">
        <v>12</v>
      </c>
      <c r="R36" s="70" t="s">
        <v>12</v>
      </c>
      <c r="S36" s="71" t="s">
        <v>12</v>
      </c>
      <c r="T36" s="72" t="s">
        <v>12</v>
      </c>
      <c r="U36" s="70" t="s">
        <v>12</v>
      </c>
      <c r="V36" s="70" t="s">
        <v>12</v>
      </c>
      <c r="W36" s="70" t="s">
        <v>12</v>
      </c>
      <c r="X36" s="71" t="s">
        <v>12</v>
      </c>
      <c r="Y36" s="72" t="s">
        <v>12</v>
      </c>
      <c r="Z36" s="71" t="s">
        <v>12</v>
      </c>
      <c r="AA36" s="86" t="s">
        <v>12</v>
      </c>
      <c r="AB36" s="70" t="s">
        <v>12</v>
      </c>
      <c r="AC36" s="71" t="s">
        <v>12</v>
      </c>
      <c r="AD36" s="86" t="s">
        <v>12</v>
      </c>
      <c r="AE36" s="70" t="s">
        <v>12</v>
      </c>
      <c r="AF36" s="70" t="s">
        <v>12</v>
      </c>
      <c r="AG36" s="70" t="s">
        <v>12</v>
      </c>
      <c r="AH36" s="71" t="s">
        <v>12</v>
      </c>
      <c r="AI36" s="86" t="s">
        <v>12</v>
      </c>
      <c r="AJ36" s="7" t="s">
        <v>12</v>
      </c>
      <c r="AK36" s="8" t="s">
        <v>12</v>
      </c>
      <c r="AL36" s="9" t="s">
        <v>12</v>
      </c>
      <c r="AM36" s="7" t="s">
        <v>12</v>
      </c>
      <c r="AN36" s="8" t="s">
        <v>12</v>
      </c>
      <c r="AO36" s="86" t="s">
        <v>12</v>
      </c>
      <c r="AP36" s="70" t="s">
        <v>12</v>
      </c>
      <c r="AQ36" s="360" t="s">
        <v>12</v>
      </c>
      <c r="AR36" s="71" t="s">
        <v>12</v>
      </c>
      <c r="AS36" s="86" t="s">
        <v>12</v>
      </c>
      <c r="AT36" s="70" t="s">
        <v>12</v>
      </c>
      <c r="AU36" s="360" t="s">
        <v>12</v>
      </c>
      <c r="AV36" s="71" t="s">
        <v>12</v>
      </c>
      <c r="AW36" s="86" t="s">
        <v>11</v>
      </c>
      <c r="AX36" s="70" t="s">
        <v>11</v>
      </c>
      <c r="AY36" s="71" t="s">
        <v>11</v>
      </c>
      <c r="AZ36" s="86" t="s">
        <v>11</v>
      </c>
      <c r="BA36" s="70" t="s">
        <v>11</v>
      </c>
      <c r="BB36" s="70" t="s">
        <v>11</v>
      </c>
      <c r="BC36" s="70" t="s">
        <v>11</v>
      </c>
      <c r="BD36" s="360" t="s">
        <v>11</v>
      </c>
      <c r="BE36" s="72" t="s">
        <v>11</v>
      </c>
      <c r="BF36" s="71" t="s">
        <v>11</v>
      </c>
      <c r="BG36" s="86" t="str">
        <f>VLOOKUP($C36,[2]사양!$D$10:$N$223,BG$1,0)</f>
        <v>N/A</v>
      </c>
      <c r="BH36" s="70" t="str">
        <f>VLOOKUP($C36,[2]사양!$D$10:$N$223,BH$1,0)</f>
        <v>N/A</v>
      </c>
      <c r="BI36" s="70" t="str">
        <f>VLOOKUP($C36,[2]사양!$D$10:$N$223,BI$1,0)</f>
        <v>N/A</v>
      </c>
      <c r="BJ36" s="71" t="str">
        <f>VLOOKUP($C36,[2]사양!$D$10:$N$223,BJ$1,0)</f>
        <v>N/A</v>
      </c>
      <c r="BK36" s="71" t="s">
        <v>11</v>
      </c>
      <c r="BL36" s="71" t="s">
        <v>11</v>
      </c>
      <c r="BM36" s="71" t="s">
        <v>11</v>
      </c>
      <c r="BN36" s="71"/>
      <c r="BO36" s="71"/>
      <c r="BP36" s="71"/>
    </row>
    <row r="37" spans="2:68">
      <c r="B37" s="385" t="s">
        <v>41</v>
      </c>
      <c r="C37" s="391"/>
      <c r="D37" s="364"/>
      <c r="E37" s="81"/>
      <c r="F37" s="82"/>
      <c r="G37" s="364"/>
      <c r="H37" s="81"/>
      <c r="I37" s="82"/>
      <c r="J37" s="364"/>
      <c r="K37" s="504"/>
      <c r="L37" s="82"/>
      <c r="M37" s="364"/>
      <c r="N37" s="82"/>
      <c r="O37" s="364"/>
      <c r="P37" s="82"/>
      <c r="Q37" s="364"/>
      <c r="R37" s="81"/>
      <c r="S37" s="82"/>
      <c r="T37" s="364"/>
      <c r="U37" s="81"/>
      <c r="V37" s="81"/>
      <c r="W37" s="81"/>
      <c r="X37" s="82"/>
      <c r="Y37" s="364"/>
      <c r="Z37" s="82"/>
      <c r="AA37" s="80"/>
      <c r="AB37" s="81"/>
      <c r="AC37" s="82"/>
      <c r="AD37" s="80"/>
      <c r="AE37" s="81"/>
      <c r="AF37" s="81"/>
      <c r="AG37" s="81"/>
      <c r="AH37" s="82"/>
      <c r="AI37" s="80"/>
      <c r="AJ37" s="81"/>
      <c r="AK37" s="82"/>
      <c r="AL37" s="80"/>
      <c r="AM37" s="81"/>
      <c r="AN37" s="82"/>
      <c r="AO37" s="80"/>
      <c r="AP37" s="81"/>
      <c r="AQ37" s="358"/>
      <c r="AR37" s="82"/>
      <c r="AS37" s="80"/>
      <c r="AT37" s="81"/>
      <c r="AU37" s="358"/>
      <c r="AV37" s="82"/>
      <c r="AW37" s="80"/>
      <c r="AX37" s="81"/>
      <c r="AY37" s="82"/>
      <c r="AZ37" s="80"/>
      <c r="BA37" s="81"/>
      <c r="BB37" s="81"/>
      <c r="BC37" s="81"/>
      <c r="BD37" s="358"/>
      <c r="BE37" s="364"/>
      <c r="BF37" s="82"/>
      <c r="BG37" s="80"/>
      <c r="BH37" s="81"/>
      <c r="BI37" s="81"/>
      <c r="BJ37" s="82"/>
      <c r="BK37" s="82"/>
      <c r="BL37" s="82"/>
      <c r="BM37" s="82"/>
      <c r="BN37" s="82"/>
      <c r="BO37" s="82"/>
      <c r="BP37" s="82"/>
    </row>
    <row r="38" spans="2:68">
      <c r="B38" s="392"/>
      <c r="C38" s="388" t="s">
        <v>42</v>
      </c>
      <c r="D38" s="365" t="s">
        <v>43</v>
      </c>
      <c r="E38" s="84" t="s">
        <v>43</v>
      </c>
      <c r="F38" s="85" t="s">
        <v>43</v>
      </c>
      <c r="G38" s="365" t="s">
        <v>43</v>
      </c>
      <c r="H38" s="84" t="s">
        <v>43</v>
      </c>
      <c r="I38" s="85" t="s">
        <v>43</v>
      </c>
      <c r="J38" s="365" t="str">
        <f>VLOOKUP($C38,[1]사양!$D$10:$L$224,9,0)</f>
        <v>Smart</v>
      </c>
      <c r="K38" s="500" t="str">
        <f>VLOOKUP($C38,[1]사양!$D$10:$L$224,8,0)</f>
        <v>Smart</v>
      </c>
      <c r="L38" s="85" t="str">
        <f>VLOOKUP($C38,[1]사양!$D$10:$L$224,7,0)</f>
        <v>Smart</v>
      </c>
      <c r="M38" s="365" t="s">
        <v>43</v>
      </c>
      <c r="N38" s="85" t="s">
        <v>43</v>
      </c>
      <c r="O38" s="365" t="s">
        <v>43</v>
      </c>
      <c r="P38" s="85" t="s">
        <v>43</v>
      </c>
      <c r="Q38" s="365" t="s">
        <v>43</v>
      </c>
      <c r="R38" s="84" t="s">
        <v>43</v>
      </c>
      <c r="S38" s="85" t="s">
        <v>43</v>
      </c>
      <c r="T38" s="365" t="s">
        <v>43</v>
      </c>
      <c r="U38" s="84" t="s">
        <v>43</v>
      </c>
      <c r="V38" s="84" t="s">
        <v>43</v>
      </c>
      <c r="W38" s="84" t="s">
        <v>43</v>
      </c>
      <c r="X38" s="85" t="s">
        <v>43</v>
      </c>
      <c r="Y38" s="365" t="s">
        <v>43</v>
      </c>
      <c r="Z38" s="85" t="s">
        <v>43</v>
      </c>
      <c r="AA38" s="83" t="s">
        <v>43</v>
      </c>
      <c r="AB38" s="84" t="s">
        <v>43</v>
      </c>
      <c r="AC38" s="85" t="s">
        <v>43</v>
      </c>
      <c r="AD38" s="83" t="s">
        <v>43</v>
      </c>
      <c r="AE38" s="84" t="s">
        <v>43</v>
      </c>
      <c r="AF38" s="84" t="s">
        <v>43</v>
      </c>
      <c r="AG38" s="84" t="s">
        <v>43</v>
      </c>
      <c r="AH38" s="85" t="s">
        <v>43</v>
      </c>
      <c r="AI38" s="83" t="s">
        <v>43</v>
      </c>
      <c r="AJ38" s="2" t="s">
        <v>43</v>
      </c>
      <c r="AK38" s="3" t="s">
        <v>43</v>
      </c>
      <c r="AL38" s="1" t="s">
        <v>43</v>
      </c>
      <c r="AM38" s="2" t="s">
        <v>43</v>
      </c>
      <c r="AN38" s="3" t="s">
        <v>43</v>
      </c>
      <c r="AO38" s="83" t="s">
        <v>43</v>
      </c>
      <c r="AP38" s="84" t="s">
        <v>43</v>
      </c>
      <c r="AQ38" s="359" t="s">
        <v>43</v>
      </c>
      <c r="AR38" s="85" t="s">
        <v>43</v>
      </c>
      <c r="AS38" s="83" t="s">
        <v>43</v>
      </c>
      <c r="AT38" s="84" t="s">
        <v>43</v>
      </c>
      <c r="AU38" s="359" t="s">
        <v>43</v>
      </c>
      <c r="AV38" s="85" t="s">
        <v>43</v>
      </c>
      <c r="AW38" s="83" t="s">
        <v>43</v>
      </c>
      <c r="AX38" s="84" t="s">
        <v>43</v>
      </c>
      <c r="AY38" s="85" t="s">
        <v>43</v>
      </c>
      <c r="AZ38" s="83" t="s">
        <v>43</v>
      </c>
      <c r="BA38" s="84" t="s">
        <v>43</v>
      </c>
      <c r="BB38" s="84" t="s">
        <v>43</v>
      </c>
      <c r="BC38" s="84" t="s">
        <v>43</v>
      </c>
      <c r="BD38" s="359" t="s">
        <v>43</v>
      </c>
      <c r="BE38" s="365" t="s">
        <v>43</v>
      </c>
      <c r="BF38" s="85" t="s">
        <v>43</v>
      </c>
      <c r="BG38" s="83" t="str">
        <f>VLOOKUP($C38,[2]사양!$D$10:$N$223,BG$1,0)</f>
        <v>Smart</v>
      </c>
      <c r="BH38" s="84" t="str">
        <f>VLOOKUP($C38,[2]사양!$D$10:$N$223,BH$1,0)</f>
        <v>Smart</v>
      </c>
      <c r="BI38" s="84" t="str">
        <f>VLOOKUP($C38,[2]사양!$D$10:$N$223,BI$1,0)</f>
        <v>Smart</v>
      </c>
      <c r="BJ38" s="85" t="str">
        <f>VLOOKUP($C38,[2]사양!$D$10:$N$223,BJ$1,0)</f>
        <v>Smart</v>
      </c>
      <c r="BK38" s="85" t="s">
        <v>43</v>
      </c>
      <c r="BL38" s="85" t="s">
        <v>11</v>
      </c>
      <c r="BM38" s="85" t="s">
        <v>11</v>
      </c>
      <c r="BN38" s="85"/>
      <c r="BO38" s="85"/>
      <c r="BP38" s="85"/>
    </row>
    <row r="39" spans="2:68" ht="25.5">
      <c r="B39" s="392"/>
      <c r="C39" s="395" t="s">
        <v>44</v>
      </c>
      <c r="D39" s="102" t="s">
        <v>45</v>
      </c>
      <c r="E39" s="73" t="s">
        <v>45</v>
      </c>
      <c r="F39" s="74" t="s">
        <v>45</v>
      </c>
      <c r="G39" s="102" t="s">
        <v>45</v>
      </c>
      <c r="H39" s="73" t="s">
        <v>45</v>
      </c>
      <c r="I39" s="74" t="s">
        <v>45</v>
      </c>
      <c r="J39" s="102" t="str">
        <f>VLOOKUP($C39,[1]사양!$D$10:$L$224,9,0)</f>
        <v>UK English, Spanish, French, Italian, German, Brazilian Portuguese</v>
      </c>
      <c r="K39" s="499" t="str">
        <f>VLOOKUP($C39,[1]사양!$D$10:$L$224,8,0)</f>
        <v>UK English, Spanish, French, Italian, German, Brazilian Portuguese</v>
      </c>
      <c r="L39" s="74" t="str">
        <f>VLOOKUP($C39,[1]사양!$D$10:$L$224,7,0)</f>
        <v>UK English, Spanish, French, Italian, German, Brazilian Portuguese</v>
      </c>
      <c r="M39" s="102" t="s">
        <v>45</v>
      </c>
      <c r="N39" s="74" t="s">
        <v>45</v>
      </c>
      <c r="O39" s="102" t="s">
        <v>45</v>
      </c>
      <c r="P39" s="74" t="s">
        <v>45</v>
      </c>
      <c r="Q39" s="102" t="s">
        <v>45</v>
      </c>
      <c r="R39" s="73" t="s">
        <v>45</v>
      </c>
      <c r="S39" s="74" t="s">
        <v>45</v>
      </c>
      <c r="T39" s="102" t="s">
        <v>45</v>
      </c>
      <c r="U39" s="73" t="s">
        <v>45</v>
      </c>
      <c r="V39" s="73" t="s">
        <v>45</v>
      </c>
      <c r="W39" s="73" t="s">
        <v>45</v>
      </c>
      <c r="X39" s="74" t="s">
        <v>45</v>
      </c>
      <c r="Y39" s="102" t="s">
        <v>45</v>
      </c>
      <c r="Z39" s="74" t="s">
        <v>45</v>
      </c>
      <c r="AA39" s="75" t="s">
        <v>45</v>
      </c>
      <c r="AB39" s="73" t="s">
        <v>45</v>
      </c>
      <c r="AC39" s="74" t="s">
        <v>45</v>
      </c>
      <c r="AD39" s="75" t="s">
        <v>45</v>
      </c>
      <c r="AE39" s="73" t="s">
        <v>45</v>
      </c>
      <c r="AF39" s="73" t="s">
        <v>45</v>
      </c>
      <c r="AG39" s="73" t="s">
        <v>45</v>
      </c>
      <c r="AH39" s="74" t="s">
        <v>45</v>
      </c>
      <c r="AI39" s="75" t="s">
        <v>45</v>
      </c>
      <c r="AJ39" s="73" t="s">
        <v>45</v>
      </c>
      <c r="AK39" s="74" t="s">
        <v>45</v>
      </c>
      <c r="AL39" s="75" t="s">
        <v>45</v>
      </c>
      <c r="AM39" s="73" t="s">
        <v>45</v>
      </c>
      <c r="AN39" s="74" t="s">
        <v>45</v>
      </c>
      <c r="AO39" s="75" t="s">
        <v>45</v>
      </c>
      <c r="AP39" s="73" t="s">
        <v>45</v>
      </c>
      <c r="AQ39" s="103" t="s">
        <v>45</v>
      </c>
      <c r="AR39" s="74" t="s">
        <v>45</v>
      </c>
      <c r="AS39" s="75" t="s">
        <v>45</v>
      </c>
      <c r="AT39" s="73" t="s">
        <v>45</v>
      </c>
      <c r="AU39" s="103" t="s">
        <v>45</v>
      </c>
      <c r="AV39" s="74" t="s">
        <v>45</v>
      </c>
      <c r="AW39" s="75" t="s">
        <v>11</v>
      </c>
      <c r="AX39" s="73" t="s">
        <v>11</v>
      </c>
      <c r="AY39" s="74" t="s">
        <v>11</v>
      </c>
      <c r="AZ39" s="75" t="s">
        <v>11</v>
      </c>
      <c r="BA39" s="73" t="s">
        <v>11</v>
      </c>
      <c r="BB39" s="73" t="s">
        <v>11</v>
      </c>
      <c r="BC39" s="73" t="s">
        <v>11</v>
      </c>
      <c r="BD39" s="103" t="s">
        <v>11</v>
      </c>
      <c r="BE39" s="102" t="s">
        <v>11</v>
      </c>
      <c r="BF39" s="74" t="s">
        <v>11</v>
      </c>
      <c r="BG39" s="75" t="str">
        <f>VLOOKUP($C39,[2]사양!$D$10:$N$223,BG$1,0)</f>
        <v>N/A</v>
      </c>
      <c r="BH39" s="73" t="str">
        <f>VLOOKUP($C39,[2]사양!$D$10:$N$223,BH$1,0)</f>
        <v>N/A</v>
      </c>
      <c r="BI39" s="73" t="str">
        <f>VLOOKUP($C39,[2]사양!$D$10:$N$223,BI$1,0)</f>
        <v>N/A</v>
      </c>
      <c r="BJ39" s="74" t="str">
        <f>VLOOKUP($C39,[2]사양!$D$10:$N$223,BJ$1,0)</f>
        <v>N/A</v>
      </c>
      <c r="BK39" s="74" t="s">
        <v>11</v>
      </c>
      <c r="BL39" s="74" t="s">
        <v>11</v>
      </c>
      <c r="BM39" s="74" t="s">
        <v>11</v>
      </c>
      <c r="BN39" s="74"/>
      <c r="BO39" s="74"/>
      <c r="BP39" s="74"/>
    </row>
    <row r="40" spans="2:68" ht="25.5">
      <c r="B40" s="392"/>
      <c r="C40" s="395" t="s">
        <v>46</v>
      </c>
      <c r="D40" s="102" t="s">
        <v>47</v>
      </c>
      <c r="E40" s="73" t="s">
        <v>1514</v>
      </c>
      <c r="F40" s="74" t="s">
        <v>1514</v>
      </c>
      <c r="G40" s="102" t="s">
        <v>47</v>
      </c>
      <c r="H40" s="73" t="s">
        <v>47</v>
      </c>
      <c r="I40" s="74" t="s">
        <v>47</v>
      </c>
      <c r="J40" s="102" t="str">
        <f>VLOOKUP($C40,[1]사양!$D$10:$L$224,9,0)</f>
        <v>Yes(GB/FR/DE/IT/ES only, Channel)</v>
      </c>
      <c r="K40" s="499" t="str">
        <f>VLOOKUP($C40,[1]사양!$D$10:$L$224,8,0)</f>
        <v>Yes(GB/FR/DE/IT/ES only, Channel)</v>
      </c>
      <c r="L40" s="74" t="str">
        <f>VLOOKUP($C40,[1]사양!$D$10:$L$224,7,0)</f>
        <v>Yes(GB/FR/DE/IT/ES only, Channel)</v>
      </c>
      <c r="M40" s="102" t="s">
        <v>47</v>
      </c>
      <c r="N40" s="74" t="s">
        <v>47</v>
      </c>
      <c r="O40" s="102" t="s">
        <v>47</v>
      </c>
      <c r="P40" s="74" t="s">
        <v>47</v>
      </c>
      <c r="Q40" s="102" t="s">
        <v>47</v>
      </c>
      <c r="R40" s="73" t="s">
        <v>47</v>
      </c>
      <c r="S40" s="74" t="s">
        <v>47</v>
      </c>
      <c r="T40" s="102" t="s">
        <v>47</v>
      </c>
      <c r="U40" s="73" t="s">
        <v>47</v>
      </c>
      <c r="V40" s="73" t="s">
        <v>47</v>
      </c>
      <c r="W40" s="73" t="s">
        <v>47</v>
      </c>
      <c r="X40" s="74" t="s">
        <v>47</v>
      </c>
      <c r="Y40" s="102" t="s">
        <v>236</v>
      </c>
      <c r="Z40" s="74" t="s">
        <v>236</v>
      </c>
      <c r="AA40" s="75" t="s">
        <v>236</v>
      </c>
      <c r="AB40" s="73" t="s">
        <v>236</v>
      </c>
      <c r="AC40" s="74" t="s">
        <v>236</v>
      </c>
      <c r="AD40" s="75" t="s">
        <v>236</v>
      </c>
      <c r="AE40" s="73" t="s">
        <v>236</v>
      </c>
      <c r="AF40" s="73" t="s">
        <v>236</v>
      </c>
      <c r="AG40" s="73" t="s">
        <v>236</v>
      </c>
      <c r="AH40" s="74" t="s">
        <v>236</v>
      </c>
      <c r="AI40" s="75" t="s">
        <v>261</v>
      </c>
      <c r="AJ40" s="4" t="s">
        <v>261</v>
      </c>
      <c r="AK40" s="5" t="s">
        <v>261</v>
      </c>
      <c r="AL40" s="6" t="s">
        <v>261</v>
      </c>
      <c r="AM40" s="4" t="s">
        <v>261</v>
      </c>
      <c r="AN40" s="5" t="s">
        <v>261</v>
      </c>
      <c r="AO40" s="75" t="s">
        <v>261</v>
      </c>
      <c r="AP40" s="73" t="s">
        <v>261</v>
      </c>
      <c r="AQ40" s="103" t="s">
        <v>261</v>
      </c>
      <c r="AR40" s="74" t="s">
        <v>261</v>
      </c>
      <c r="AS40" s="75" t="s">
        <v>261</v>
      </c>
      <c r="AT40" s="73" t="s">
        <v>261</v>
      </c>
      <c r="AU40" s="103" t="s">
        <v>261</v>
      </c>
      <c r="AV40" s="74" t="s">
        <v>261</v>
      </c>
      <c r="AW40" s="75" t="s">
        <v>261</v>
      </c>
      <c r="AX40" s="73" t="s">
        <v>261</v>
      </c>
      <c r="AY40" s="74" t="s">
        <v>261</v>
      </c>
      <c r="AZ40" s="75" t="s">
        <v>261</v>
      </c>
      <c r="BA40" s="73" t="s">
        <v>261</v>
      </c>
      <c r="BB40" s="73" t="s">
        <v>261</v>
      </c>
      <c r="BC40" s="73" t="s">
        <v>261</v>
      </c>
      <c r="BD40" s="103" t="s">
        <v>261</v>
      </c>
      <c r="BE40" s="102" t="s">
        <v>261</v>
      </c>
      <c r="BF40" s="74" t="s">
        <v>261</v>
      </c>
      <c r="BG40" s="75" t="str">
        <f>VLOOKUP($C40,[2]사양!$D$10:$N$223,BG$1,0)</f>
        <v>Yes (GB,FR,DE,ES,IT)</v>
      </c>
      <c r="BH40" s="73" t="str">
        <f>VLOOKUP($C40,[2]사양!$D$10:$N$223,BH$1,0)</f>
        <v>Yes (GB,FR,DE,ES,IT)</v>
      </c>
      <c r="BI40" s="73" t="str">
        <f>VLOOKUP($C40,[2]사양!$D$10:$N$223,BI$1,0)</f>
        <v>Yes (GB,FR,DE,ES,IT)</v>
      </c>
      <c r="BJ40" s="74" t="str">
        <f>VLOOKUP($C40,[2]사양!$D$10:$N$223,BJ$1,0)</f>
        <v>Yes (GB,FR,DE,ES,IT)</v>
      </c>
      <c r="BK40" s="74" t="s">
        <v>975</v>
      </c>
      <c r="BL40" s="74" t="s">
        <v>11</v>
      </c>
      <c r="BM40" s="74" t="s">
        <v>11</v>
      </c>
      <c r="BN40" s="74"/>
      <c r="BO40" s="74"/>
      <c r="BP40" s="74"/>
    </row>
    <row r="41" spans="2:68">
      <c r="B41" s="392"/>
      <c r="C41" s="395" t="s">
        <v>48</v>
      </c>
      <c r="D41" s="102" t="s">
        <v>12</v>
      </c>
      <c r="E41" s="73" t="s">
        <v>12</v>
      </c>
      <c r="F41" s="74" t="s">
        <v>12</v>
      </c>
      <c r="G41" s="102" t="s">
        <v>12</v>
      </c>
      <c r="H41" s="73" t="s">
        <v>12</v>
      </c>
      <c r="I41" s="74" t="s">
        <v>12</v>
      </c>
      <c r="J41" s="102" t="str">
        <f>VLOOKUP($C41,[1]사양!$D$10:$L$224,9,0)</f>
        <v>Yes</v>
      </c>
      <c r="K41" s="499" t="str">
        <f>VLOOKUP($C41,[1]사양!$D$10:$L$224,8,0)</f>
        <v>Yes</v>
      </c>
      <c r="L41" s="74" t="str">
        <f>VLOOKUP($C41,[1]사양!$D$10:$L$224,7,0)</f>
        <v>Yes</v>
      </c>
      <c r="M41" s="102" t="s">
        <v>12</v>
      </c>
      <c r="N41" s="74" t="s">
        <v>12</v>
      </c>
      <c r="O41" s="102" t="s">
        <v>12</v>
      </c>
      <c r="P41" s="74" t="s">
        <v>12</v>
      </c>
      <c r="Q41" s="102" t="s">
        <v>12</v>
      </c>
      <c r="R41" s="73" t="s">
        <v>12</v>
      </c>
      <c r="S41" s="74" t="s">
        <v>12</v>
      </c>
      <c r="T41" s="102" t="s">
        <v>12</v>
      </c>
      <c r="U41" s="73" t="s">
        <v>12</v>
      </c>
      <c r="V41" s="73" t="s">
        <v>12</v>
      </c>
      <c r="W41" s="73" t="s">
        <v>12</v>
      </c>
      <c r="X41" s="74" t="s">
        <v>12</v>
      </c>
      <c r="Y41" s="102" t="s">
        <v>12</v>
      </c>
      <c r="Z41" s="74" t="s">
        <v>12</v>
      </c>
      <c r="AA41" s="75" t="s">
        <v>12</v>
      </c>
      <c r="AB41" s="73" t="s">
        <v>12</v>
      </c>
      <c r="AC41" s="74" t="s">
        <v>12</v>
      </c>
      <c r="AD41" s="75" t="s">
        <v>12</v>
      </c>
      <c r="AE41" s="73" t="s">
        <v>12</v>
      </c>
      <c r="AF41" s="73" t="s">
        <v>12</v>
      </c>
      <c r="AG41" s="73" t="s">
        <v>12</v>
      </c>
      <c r="AH41" s="74" t="s">
        <v>12</v>
      </c>
      <c r="AI41" s="75" t="s">
        <v>12</v>
      </c>
      <c r="AJ41" s="4" t="s">
        <v>12</v>
      </c>
      <c r="AK41" s="5" t="s">
        <v>12</v>
      </c>
      <c r="AL41" s="6" t="s">
        <v>12</v>
      </c>
      <c r="AM41" s="4" t="s">
        <v>12</v>
      </c>
      <c r="AN41" s="5" t="s">
        <v>12</v>
      </c>
      <c r="AO41" s="75" t="s">
        <v>12</v>
      </c>
      <c r="AP41" s="73" t="s">
        <v>12</v>
      </c>
      <c r="AQ41" s="103" t="s">
        <v>12</v>
      </c>
      <c r="AR41" s="74" t="s">
        <v>12</v>
      </c>
      <c r="AS41" s="75" t="s">
        <v>12</v>
      </c>
      <c r="AT41" s="73" t="s">
        <v>12</v>
      </c>
      <c r="AU41" s="103" t="s">
        <v>12</v>
      </c>
      <c r="AV41" s="74" t="s">
        <v>12</v>
      </c>
      <c r="AW41" s="75" t="s">
        <v>12</v>
      </c>
      <c r="AX41" s="73" t="s">
        <v>12</v>
      </c>
      <c r="AY41" s="74" t="s">
        <v>12</v>
      </c>
      <c r="AZ41" s="75" t="s">
        <v>12</v>
      </c>
      <c r="BA41" s="73" t="s">
        <v>12</v>
      </c>
      <c r="BB41" s="73" t="s">
        <v>12</v>
      </c>
      <c r="BC41" s="73" t="s">
        <v>12</v>
      </c>
      <c r="BD41" s="103" t="s">
        <v>12</v>
      </c>
      <c r="BE41" s="102" t="s">
        <v>12</v>
      </c>
      <c r="BF41" s="74" t="s">
        <v>12</v>
      </c>
      <c r="BG41" s="75" t="str">
        <f>VLOOKUP($C41,[2]사양!$D$10:$N$223,BG$1,0)</f>
        <v>Yes</v>
      </c>
      <c r="BH41" s="73" t="str">
        <f>VLOOKUP($C41,[2]사양!$D$10:$N$223,BH$1,0)</f>
        <v>Yes</v>
      </c>
      <c r="BI41" s="73" t="str">
        <f>VLOOKUP($C41,[2]사양!$D$10:$N$223,BI$1,0)</f>
        <v>Yes</v>
      </c>
      <c r="BJ41" s="74" t="str">
        <f>VLOOKUP($C41,[2]사양!$D$10:$N$223,BJ$1,0)</f>
        <v>Yes</v>
      </c>
      <c r="BK41" s="74" t="s">
        <v>12</v>
      </c>
      <c r="BL41" s="74" t="s">
        <v>11</v>
      </c>
      <c r="BM41" s="74" t="s">
        <v>11</v>
      </c>
      <c r="BN41" s="74"/>
      <c r="BO41" s="74"/>
      <c r="BP41" s="74"/>
    </row>
    <row r="42" spans="2:68">
      <c r="B42" s="392"/>
      <c r="C42" s="395" t="s">
        <v>49</v>
      </c>
      <c r="D42" s="102" t="s">
        <v>12</v>
      </c>
      <c r="E42" s="73" t="s">
        <v>12</v>
      </c>
      <c r="F42" s="74" t="s">
        <v>12</v>
      </c>
      <c r="G42" s="102" t="s">
        <v>12</v>
      </c>
      <c r="H42" s="73" t="s">
        <v>12</v>
      </c>
      <c r="I42" s="74" t="s">
        <v>12</v>
      </c>
      <c r="J42" s="102" t="str">
        <f>VLOOKUP($C42,[1]사양!$D$10:$L$224,9,0)</f>
        <v>Yes</v>
      </c>
      <c r="K42" s="499" t="str">
        <f>VLOOKUP($C42,[1]사양!$D$10:$L$224,8,0)</f>
        <v>Yes</v>
      </c>
      <c r="L42" s="74" t="str">
        <f>VLOOKUP($C42,[1]사양!$D$10:$L$224,7,0)</f>
        <v>Yes</v>
      </c>
      <c r="M42" s="102" t="s">
        <v>12</v>
      </c>
      <c r="N42" s="74" t="s">
        <v>12</v>
      </c>
      <c r="O42" s="102" t="s">
        <v>12</v>
      </c>
      <c r="P42" s="74" t="s">
        <v>12</v>
      </c>
      <c r="Q42" s="102" t="s">
        <v>12</v>
      </c>
      <c r="R42" s="73" t="s">
        <v>12</v>
      </c>
      <c r="S42" s="74" t="s">
        <v>12</v>
      </c>
      <c r="T42" s="102" t="s">
        <v>12</v>
      </c>
      <c r="U42" s="73" t="s">
        <v>12</v>
      </c>
      <c r="V42" s="73" t="s">
        <v>12</v>
      </c>
      <c r="W42" s="73" t="s">
        <v>12</v>
      </c>
      <c r="X42" s="74" t="s">
        <v>12</v>
      </c>
      <c r="Y42" s="102" t="s">
        <v>12</v>
      </c>
      <c r="Z42" s="74" t="s">
        <v>12</v>
      </c>
      <c r="AA42" s="75" t="s">
        <v>12</v>
      </c>
      <c r="AB42" s="73" t="s">
        <v>12</v>
      </c>
      <c r="AC42" s="74" t="s">
        <v>12</v>
      </c>
      <c r="AD42" s="75" t="s">
        <v>12</v>
      </c>
      <c r="AE42" s="73" t="s">
        <v>12</v>
      </c>
      <c r="AF42" s="73" t="s">
        <v>12</v>
      </c>
      <c r="AG42" s="73" t="s">
        <v>12</v>
      </c>
      <c r="AH42" s="74" t="s">
        <v>12</v>
      </c>
      <c r="AI42" s="75" t="s">
        <v>12</v>
      </c>
      <c r="AJ42" s="4" t="s">
        <v>12</v>
      </c>
      <c r="AK42" s="5" t="s">
        <v>12</v>
      </c>
      <c r="AL42" s="6" t="s">
        <v>12</v>
      </c>
      <c r="AM42" s="4" t="s">
        <v>12</v>
      </c>
      <c r="AN42" s="5" t="s">
        <v>12</v>
      </c>
      <c r="AO42" s="75" t="s">
        <v>12</v>
      </c>
      <c r="AP42" s="73" t="s">
        <v>12</v>
      </c>
      <c r="AQ42" s="103" t="s">
        <v>12</v>
      </c>
      <c r="AR42" s="74" t="s">
        <v>12</v>
      </c>
      <c r="AS42" s="75" t="s">
        <v>12</v>
      </c>
      <c r="AT42" s="73" t="s">
        <v>12</v>
      </c>
      <c r="AU42" s="103" t="s">
        <v>12</v>
      </c>
      <c r="AV42" s="74" t="s">
        <v>12</v>
      </c>
      <c r="AW42" s="75" t="s">
        <v>12</v>
      </c>
      <c r="AX42" s="73" t="s">
        <v>12</v>
      </c>
      <c r="AY42" s="74" t="s">
        <v>12</v>
      </c>
      <c r="AZ42" s="75" t="s">
        <v>12</v>
      </c>
      <c r="BA42" s="73" t="s">
        <v>12</v>
      </c>
      <c r="BB42" s="73" t="s">
        <v>12</v>
      </c>
      <c r="BC42" s="73" t="s">
        <v>12</v>
      </c>
      <c r="BD42" s="103" t="s">
        <v>12</v>
      </c>
      <c r="BE42" s="102" t="s">
        <v>12</v>
      </c>
      <c r="BF42" s="74" t="s">
        <v>12</v>
      </c>
      <c r="BG42" s="75" t="str">
        <f>VLOOKUP($C42,[2]사양!$D$10:$N$223,BG$1,0)</f>
        <v>Yes</v>
      </c>
      <c r="BH42" s="73" t="str">
        <f>VLOOKUP($C42,[2]사양!$D$10:$N$223,BH$1,0)</f>
        <v>Yes</v>
      </c>
      <c r="BI42" s="73" t="str">
        <f>VLOOKUP($C42,[2]사양!$D$10:$N$223,BI$1,0)</f>
        <v>Yes</v>
      </c>
      <c r="BJ42" s="74" t="str">
        <f>VLOOKUP($C42,[2]사양!$D$10:$N$223,BJ$1,0)</f>
        <v>Yes</v>
      </c>
      <c r="BK42" s="74" t="s">
        <v>12</v>
      </c>
      <c r="BL42" s="74" t="s">
        <v>11</v>
      </c>
      <c r="BM42" s="74" t="s">
        <v>11</v>
      </c>
      <c r="BN42" s="74"/>
      <c r="BO42" s="74"/>
      <c r="BP42" s="74"/>
    </row>
    <row r="43" spans="2:68">
      <c r="B43" s="392"/>
      <c r="C43" s="395" t="s">
        <v>50</v>
      </c>
      <c r="D43" s="102" t="s">
        <v>12</v>
      </c>
      <c r="E43" s="73" t="s">
        <v>12</v>
      </c>
      <c r="F43" s="74" t="s">
        <v>12</v>
      </c>
      <c r="G43" s="102" t="s">
        <v>12</v>
      </c>
      <c r="H43" s="73" t="s">
        <v>12</v>
      </c>
      <c r="I43" s="74" t="s">
        <v>12</v>
      </c>
      <c r="J43" s="102" t="str">
        <f>VLOOKUP($C43,[1]사양!$D$10:$L$224,9,0)</f>
        <v>Yes</v>
      </c>
      <c r="K43" s="499" t="str">
        <f>VLOOKUP($C43,[1]사양!$D$10:$L$224,8,0)</f>
        <v>Yes</v>
      </c>
      <c r="L43" s="74" t="str">
        <f>VLOOKUP($C43,[1]사양!$D$10:$L$224,7,0)</f>
        <v>Yes</v>
      </c>
      <c r="M43" s="102" t="s">
        <v>12</v>
      </c>
      <c r="N43" s="74" t="s">
        <v>12</v>
      </c>
      <c r="O43" s="102" t="s">
        <v>12</v>
      </c>
      <c r="P43" s="74" t="s">
        <v>12</v>
      </c>
      <c r="Q43" s="102" t="s">
        <v>12</v>
      </c>
      <c r="R43" s="73" t="s">
        <v>12</v>
      </c>
      <c r="S43" s="74" t="s">
        <v>12</v>
      </c>
      <c r="T43" s="102" t="s">
        <v>12</v>
      </c>
      <c r="U43" s="73" t="s">
        <v>12</v>
      </c>
      <c r="V43" s="73" t="s">
        <v>12</v>
      </c>
      <c r="W43" s="73" t="s">
        <v>12</v>
      </c>
      <c r="X43" s="74" t="s">
        <v>12</v>
      </c>
      <c r="Y43" s="102" t="s">
        <v>12</v>
      </c>
      <c r="Z43" s="74" t="s">
        <v>12</v>
      </c>
      <c r="AA43" s="75" t="s">
        <v>12</v>
      </c>
      <c r="AB43" s="73" t="s">
        <v>12</v>
      </c>
      <c r="AC43" s="74" t="s">
        <v>12</v>
      </c>
      <c r="AD43" s="75" t="s">
        <v>12</v>
      </c>
      <c r="AE43" s="73" t="s">
        <v>12</v>
      </c>
      <c r="AF43" s="73" t="s">
        <v>12</v>
      </c>
      <c r="AG43" s="73" t="s">
        <v>12</v>
      </c>
      <c r="AH43" s="74" t="s">
        <v>12</v>
      </c>
      <c r="AI43" s="75" t="s">
        <v>12</v>
      </c>
      <c r="AJ43" s="4" t="s">
        <v>12</v>
      </c>
      <c r="AK43" s="5" t="s">
        <v>12</v>
      </c>
      <c r="AL43" s="6" t="s">
        <v>12</v>
      </c>
      <c r="AM43" s="4" t="s">
        <v>12</v>
      </c>
      <c r="AN43" s="5" t="s">
        <v>12</v>
      </c>
      <c r="AO43" s="75" t="s">
        <v>12</v>
      </c>
      <c r="AP43" s="73" t="s">
        <v>12</v>
      </c>
      <c r="AQ43" s="103" t="s">
        <v>12</v>
      </c>
      <c r="AR43" s="74" t="s">
        <v>12</v>
      </c>
      <c r="AS43" s="75" t="s">
        <v>12</v>
      </c>
      <c r="AT43" s="73" t="s">
        <v>12</v>
      </c>
      <c r="AU43" s="103" t="s">
        <v>12</v>
      </c>
      <c r="AV43" s="74" t="s">
        <v>12</v>
      </c>
      <c r="AW43" s="75" t="s">
        <v>11</v>
      </c>
      <c r="AX43" s="73" t="s">
        <v>11</v>
      </c>
      <c r="AY43" s="74" t="s">
        <v>11</v>
      </c>
      <c r="AZ43" s="75" t="s">
        <v>11</v>
      </c>
      <c r="BA43" s="73" t="s">
        <v>11</v>
      </c>
      <c r="BB43" s="73" t="s">
        <v>11</v>
      </c>
      <c r="BC43" s="73" t="s">
        <v>11</v>
      </c>
      <c r="BD43" s="103" t="s">
        <v>11</v>
      </c>
      <c r="BE43" s="102" t="s">
        <v>11</v>
      </c>
      <c r="BF43" s="74" t="s">
        <v>11</v>
      </c>
      <c r="BG43" s="75" t="str">
        <f>VLOOKUP($C43,[2]사양!$D$10:$N$223,BG$1,0)</f>
        <v>N/A</v>
      </c>
      <c r="BH43" s="73" t="str">
        <f>VLOOKUP($C43,[2]사양!$D$10:$N$223,BH$1,0)</f>
        <v>N/A</v>
      </c>
      <c r="BI43" s="73" t="str">
        <f>VLOOKUP($C43,[2]사양!$D$10:$N$223,BI$1,0)</f>
        <v>N/A</v>
      </c>
      <c r="BJ43" s="74" t="str">
        <f>VLOOKUP($C43,[2]사양!$D$10:$N$223,BJ$1,0)</f>
        <v>N/A</v>
      </c>
      <c r="BK43" s="74" t="s">
        <v>11</v>
      </c>
      <c r="BL43" s="74" t="s">
        <v>11</v>
      </c>
      <c r="BM43" s="74" t="s">
        <v>11</v>
      </c>
      <c r="BN43" s="74"/>
      <c r="BO43" s="74"/>
      <c r="BP43" s="74"/>
    </row>
    <row r="44" spans="2:68">
      <c r="B44" s="392"/>
      <c r="C44" s="395" t="s">
        <v>365</v>
      </c>
      <c r="D44" s="102" t="s">
        <v>1515</v>
      </c>
      <c r="E44" s="73" t="s">
        <v>1514</v>
      </c>
      <c r="F44" s="74" t="s">
        <v>1514</v>
      </c>
      <c r="G44" s="102" t="s">
        <v>1179</v>
      </c>
      <c r="H44" s="73" t="s">
        <v>976</v>
      </c>
      <c r="I44" s="74" t="s">
        <v>976</v>
      </c>
      <c r="J44" s="102" t="str">
        <f>VLOOKUP($C44,[1]사양!$D$10:$L$224,9,0)</f>
        <v>YES (GB/FR/DE/IT/ES Only)</v>
      </c>
      <c r="K44" s="499" t="str">
        <f>VLOOKUP($C44,[1]사양!$D$10:$L$224,8,0)</f>
        <v>YES (GB/FR/DE/IT/ES Only)</v>
      </c>
      <c r="L44" s="74" t="str">
        <f>VLOOKUP($C44,[1]사양!$D$10:$L$224,7,0)</f>
        <v>YES (GB/FR/DE/IT/ES Only)</v>
      </c>
      <c r="M44" s="102" t="s">
        <v>976</v>
      </c>
      <c r="N44" s="74" t="s">
        <v>976</v>
      </c>
      <c r="O44" s="102" t="s">
        <v>976</v>
      </c>
      <c r="P44" s="397" t="s">
        <v>976</v>
      </c>
      <c r="Q44" s="102" t="s">
        <v>976</v>
      </c>
      <c r="R44" s="73" t="s">
        <v>976</v>
      </c>
      <c r="S44" s="74" t="s">
        <v>976</v>
      </c>
      <c r="T44" s="102" t="s">
        <v>976</v>
      </c>
      <c r="U44" s="73" t="s">
        <v>976</v>
      </c>
      <c r="V44" s="73" t="s">
        <v>976</v>
      </c>
      <c r="W44" s="73" t="s">
        <v>976</v>
      </c>
      <c r="X44" s="74" t="s">
        <v>976</v>
      </c>
      <c r="Y44" s="102" t="s">
        <v>976</v>
      </c>
      <c r="Z44" s="74" t="s">
        <v>976</v>
      </c>
      <c r="AA44" s="75" t="s">
        <v>976</v>
      </c>
      <c r="AB44" s="73" t="s">
        <v>976</v>
      </c>
      <c r="AC44" s="74" t="s">
        <v>976</v>
      </c>
      <c r="AD44" s="75" t="s">
        <v>976</v>
      </c>
      <c r="AE44" s="73" t="s">
        <v>976</v>
      </c>
      <c r="AF44" s="73" t="s">
        <v>976</v>
      </c>
      <c r="AG44" s="73" t="s">
        <v>976</v>
      </c>
      <c r="AH44" s="74" t="s">
        <v>976</v>
      </c>
      <c r="AI44" s="75" t="s">
        <v>976</v>
      </c>
      <c r="AJ44" s="4" t="s">
        <v>976</v>
      </c>
      <c r="AK44" s="5" t="s">
        <v>976</v>
      </c>
      <c r="AL44" s="6" t="s">
        <v>976</v>
      </c>
      <c r="AM44" s="4" t="s">
        <v>976</v>
      </c>
      <c r="AN44" s="5" t="s">
        <v>976</v>
      </c>
      <c r="AO44" s="75" t="s">
        <v>976</v>
      </c>
      <c r="AP44" s="73" t="s">
        <v>976</v>
      </c>
      <c r="AQ44" s="103" t="s">
        <v>976</v>
      </c>
      <c r="AR44" s="74" t="s">
        <v>976</v>
      </c>
      <c r="AS44" s="75" t="s">
        <v>976</v>
      </c>
      <c r="AT44" s="73" t="s">
        <v>976</v>
      </c>
      <c r="AU44" s="103" t="s">
        <v>976</v>
      </c>
      <c r="AV44" s="74" t="s">
        <v>976</v>
      </c>
      <c r="AW44" s="75" t="s">
        <v>976</v>
      </c>
      <c r="AX44" s="73" t="s">
        <v>976</v>
      </c>
      <c r="AY44" s="74" t="s">
        <v>976</v>
      </c>
      <c r="AZ44" s="75" t="s">
        <v>976</v>
      </c>
      <c r="BA44" s="73" t="s">
        <v>976</v>
      </c>
      <c r="BB44" s="73" t="s">
        <v>976</v>
      </c>
      <c r="BC44" s="73" t="s">
        <v>976</v>
      </c>
      <c r="BD44" s="103" t="s">
        <v>976</v>
      </c>
      <c r="BE44" s="102" t="s">
        <v>976</v>
      </c>
      <c r="BF44" s="74" t="s">
        <v>976</v>
      </c>
      <c r="BG44" s="75" t="str">
        <f>VLOOKUP($C44,[2]사양!$D$10:$N$223,BG$1,0)</f>
        <v>YES (GB/FR/DE/IT/ES Only)</v>
      </c>
      <c r="BH44" s="73" t="str">
        <f>VLOOKUP($C44,[2]사양!$D$10:$N$223,BH$1,0)</f>
        <v>YES (GB/FR/DE/IT/ES Only)</v>
      </c>
      <c r="BI44" s="73" t="str">
        <f>VLOOKUP($C44,[2]사양!$D$10:$N$223,BI$1,0)</f>
        <v>YES (GB/FR/DE/IT/ES Only)</v>
      </c>
      <c r="BJ44" s="74" t="str">
        <f>VLOOKUP($C44,[2]사양!$D$10:$N$223,BJ$1,0)</f>
        <v>YES (GB/FR/DE/IT/ES Only)</v>
      </c>
      <c r="BK44" s="74" t="s">
        <v>11</v>
      </c>
      <c r="BL44" s="398" t="s">
        <v>450</v>
      </c>
      <c r="BM44" s="398" t="s">
        <v>11</v>
      </c>
      <c r="BN44" s="398"/>
      <c r="BO44" s="398"/>
      <c r="BP44" s="398"/>
    </row>
    <row r="45" spans="2:68">
      <c r="B45" s="385" t="s">
        <v>51</v>
      </c>
      <c r="C45" s="391"/>
      <c r="D45" s="364"/>
      <c r="E45" s="81"/>
      <c r="F45" s="82"/>
      <c r="G45" s="364"/>
      <c r="H45" s="81"/>
      <c r="I45" s="82"/>
      <c r="J45" s="364"/>
      <c r="K45" s="504"/>
      <c r="L45" s="82"/>
      <c r="M45" s="364"/>
      <c r="N45" s="82"/>
      <c r="O45" s="364"/>
      <c r="P45" s="82"/>
      <c r="Q45" s="364"/>
      <c r="R45" s="81"/>
      <c r="S45" s="82"/>
      <c r="T45" s="364"/>
      <c r="U45" s="81"/>
      <c r="V45" s="81"/>
      <c r="W45" s="81"/>
      <c r="X45" s="82"/>
      <c r="Y45" s="364"/>
      <c r="Z45" s="82"/>
      <c r="AA45" s="80"/>
      <c r="AB45" s="81"/>
      <c r="AC45" s="82"/>
      <c r="AD45" s="80"/>
      <c r="AE45" s="81"/>
      <c r="AF45" s="81"/>
      <c r="AG45" s="81"/>
      <c r="AH45" s="82"/>
      <c r="AI45" s="80"/>
      <c r="AJ45" s="81"/>
      <c r="AK45" s="82"/>
      <c r="AL45" s="80"/>
      <c r="AM45" s="81"/>
      <c r="AN45" s="82"/>
      <c r="AO45" s="80"/>
      <c r="AP45" s="81"/>
      <c r="AQ45" s="358"/>
      <c r="AR45" s="82"/>
      <c r="AS45" s="80"/>
      <c r="AT45" s="81"/>
      <c r="AU45" s="358"/>
      <c r="AV45" s="82"/>
      <c r="AW45" s="80"/>
      <c r="AX45" s="81"/>
      <c r="AY45" s="82"/>
      <c r="AZ45" s="80"/>
      <c r="BA45" s="81"/>
      <c r="BB45" s="81"/>
      <c r="BC45" s="81"/>
      <c r="BD45" s="358"/>
      <c r="BE45" s="364"/>
      <c r="BF45" s="82"/>
      <c r="BG45" s="80"/>
      <c r="BH45" s="81"/>
      <c r="BI45" s="81"/>
      <c r="BJ45" s="82"/>
      <c r="BK45" s="82"/>
      <c r="BL45" s="82"/>
      <c r="BM45" s="82"/>
      <c r="BN45" s="82"/>
      <c r="BO45" s="82"/>
      <c r="BP45" s="82"/>
    </row>
    <row r="46" spans="2:68">
      <c r="B46" s="392"/>
      <c r="C46" s="388" t="s">
        <v>52</v>
      </c>
      <c r="D46" s="365" t="s">
        <v>12</v>
      </c>
      <c r="E46" s="84" t="s">
        <v>12</v>
      </c>
      <c r="F46" s="85" t="s">
        <v>12</v>
      </c>
      <c r="G46" s="365" t="s">
        <v>12</v>
      </c>
      <c r="H46" s="84" t="s">
        <v>12</v>
      </c>
      <c r="I46" s="85" t="s">
        <v>12</v>
      </c>
      <c r="J46" s="365" t="str">
        <f>VLOOKUP($C46,[1]사양!$D$10:$L$224,9,0)</f>
        <v>Yes</v>
      </c>
      <c r="K46" s="500" t="str">
        <f>VLOOKUP($C46,[1]사양!$D$10:$L$224,8,0)</f>
        <v>Yes</v>
      </c>
      <c r="L46" s="85" t="str">
        <f>VLOOKUP($C46,[1]사양!$D$10:$L$224,7,0)</f>
        <v>Yes</v>
      </c>
      <c r="M46" s="365" t="s">
        <v>12</v>
      </c>
      <c r="N46" s="85" t="s">
        <v>12</v>
      </c>
      <c r="O46" s="365" t="s">
        <v>12</v>
      </c>
      <c r="P46" s="85" t="s">
        <v>12</v>
      </c>
      <c r="Q46" s="365" t="s">
        <v>12</v>
      </c>
      <c r="R46" s="84" t="s">
        <v>12</v>
      </c>
      <c r="S46" s="85" t="s">
        <v>12</v>
      </c>
      <c r="T46" s="365" t="s">
        <v>12</v>
      </c>
      <c r="U46" s="84" t="s">
        <v>12</v>
      </c>
      <c r="V46" s="84" t="s">
        <v>12</v>
      </c>
      <c r="W46" s="84" t="s">
        <v>12</v>
      </c>
      <c r="X46" s="85" t="s">
        <v>12</v>
      </c>
      <c r="Y46" s="365" t="s">
        <v>12</v>
      </c>
      <c r="Z46" s="85" t="s">
        <v>12</v>
      </c>
      <c r="AA46" s="83" t="s">
        <v>12</v>
      </c>
      <c r="AB46" s="84" t="s">
        <v>12</v>
      </c>
      <c r="AC46" s="85" t="s">
        <v>12</v>
      </c>
      <c r="AD46" s="83" t="s">
        <v>12</v>
      </c>
      <c r="AE46" s="84" t="s">
        <v>12</v>
      </c>
      <c r="AF46" s="84" t="s">
        <v>12</v>
      </c>
      <c r="AG46" s="84" t="s">
        <v>12</v>
      </c>
      <c r="AH46" s="85" t="s">
        <v>12</v>
      </c>
      <c r="AI46" s="83" t="s">
        <v>12</v>
      </c>
      <c r="AJ46" s="2" t="s">
        <v>12</v>
      </c>
      <c r="AK46" s="3" t="s">
        <v>12</v>
      </c>
      <c r="AL46" s="1" t="s">
        <v>12</v>
      </c>
      <c r="AM46" s="2" t="s">
        <v>12</v>
      </c>
      <c r="AN46" s="3" t="s">
        <v>12</v>
      </c>
      <c r="AO46" s="83" t="s">
        <v>12</v>
      </c>
      <c r="AP46" s="84" t="s">
        <v>12</v>
      </c>
      <c r="AQ46" s="359" t="s">
        <v>12</v>
      </c>
      <c r="AR46" s="85" t="s">
        <v>12</v>
      </c>
      <c r="AS46" s="83" t="s">
        <v>12</v>
      </c>
      <c r="AT46" s="84" t="s">
        <v>12</v>
      </c>
      <c r="AU46" s="359" t="s">
        <v>12</v>
      </c>
      <c r="AV46" s="85" t="s">
        <v>12</v>
      </c>
      <c r="AW46" s="83" t="s">
        <v>11</v>
      </c>
      <c r="AX46" s="84" t="s">
        <v>11</v>
      </c>
      <c r="AY46" s="85" t="s">
        <v>11</v>
      </c>
      <c r="AZ46" s="83" t="s">
        <v>11</v>
      </c>
      <c r="BA46" s="84" t="s">
        <v>11</v>
      </c>
      <c r="BB46" s="84" t="s">
        <v>11</v>
      </c>
      <c r="BC46" s="84" t="s">
        <v>11</v>
      </c>
      <c r="BD46" s="359" t="s">
        <v>11</v>
      </c>
      <c r="BE46" s="365" t="s">
        <v>11</v>
      </c>
      <c r="BF46" s="85" t="s">
        <v>11</v>
      </c>
      <c r="BG46" s="83" t="str">
        <f>VLOOKUP($C46,[2]사양!$D$10:$N$223,BG$1,0)</f>
        <v>N/A</v>
      </c>
      <c r="BH46" s="84" t="str">
        <f>VLOOKUP($C46,[2]사양!$D$10:$N$223,BH$1,0)</f>
        <v>N/A</v>
      </c>
      <c r="BI46" s="84" t="str">
        <f>VLOOKUP($C46,[2]사양!$D$10:$N$223,BI$1,0)</f>
        <v>N/A</v>
      </c>
      <c r="BJ46" s="85" t="str">
        <f>VLOOKUP($C46,[2]사양!$D$10:$N$223,BJ$1,0)</f>
        <v>N/A</v>
      </c>
      <c r="BK46" s="85" t="s">
        <v>11</v>
      </c>
      <c r="BL46" s="85" t="s">
        <v>11</v>
      </c>
      <c r="BM46" s="85" t="s">
        <v>11</v>
      </c>
      <c r="BN46" s="85"/>
      <c r="BO46" s="85"/>
      <c r="BP46" s="85"/>
    </row>
    <row r="47" spans="2:68">
      <c r="B47" s="392"/>
      <c r="C47" s="395" t="s">
        <v>53</v>
      </c>
      <c r="D47" s="102" t="s">
        <v>12</v>
      </c>
      <c r="E47" s="73" t="s">
        <v>12</v>
      </c>
      <c r="F47" s="74" t="s">
        <v>12</v>
      </c>
      <c r="G47" s="102" t="s">
        <v>12</v>
      </c>
      <c r="H47" s="73" t="s">
        <v>12</v>
      </c>
      <c r="I47" s="74" t="s">
        <v>12</v>
      </c>
      <c r="J47" s="102" t="str">
        <f>VLOOKUP($C47,[1]사양!$D$10:$L$224,9,0)</f>
        <v>Yes</v>
      </c>
      <c r="K47" s="499" t="str">
        <f>VLOOKUP($C47,[1]사양!$D$10:$L$224,8,0)</f>
        <v>Yes</v>
      </c>
      <c r="L47" s="74" t="str">
        <f>VLOOKUP($C47,[1]사양!$D$10:$L$224,7,0)</f>
        <v>Yes</v>
      </c>
      <c r="M47" s="102" t="s">
        <v>12</v>
      </c>
      <c r="N47" s="74" t="s">
        <v>12</v>
      </c>
      <c r="O47" s="102" t="s">
        <v>12</v>
      </c>
      <c r="P47" s="74" t="s">
        <v>12</v>
      </c>
      <c r="Q47" s="102" t="s">
        <v>12</v>
      </c>
      <c r="R47" s="73" t="s">
        <v>12</v>
      </c>
      <c r="S47" s="74" t="s">
        <v>12</v>
      </c>
      <c r="T47" s="102" t="s">
        <v>12</v>
      </c>
      <c r="U47" s="73" t="s">
        <v>12</v>
      </c>
      <c r="V47" s="73" t="s">
        <v>12</v>
      </c>
      <c r="W47" s="73" t="s">
        <v>12</v>
      </c>
      <c r="X47" s="74" t="s">
        <v>12</v>
      </c>
      <c r="Y47" s="102" t="s">
        <v>12</v>
      </c>
      <c r="Z47" s="74" t="s">
        <v>12</v>
      </c>
      <c r="AA47" s="75" t="s">
        <v>12</v>
      </c>
      <c r="AB47" s="73" t="s">
        <v>12</v>
      </c>
      <c r="AC47" s="74" t="s">
        <v>12</v>
      </c>
      <c r="AD47" s="75" t="s">
        <v>12</v>
      </c>
      <c r="AE47" s="73" t="s">
        <v>12</v>
      </c>
      <c r="AF47" s="73" t="s">
        <v>12</v>
      </c>
      <c r="AG47" s="73" t="s">
        <v>12</v>
      </c>
      <c r="AH47" s="74" t="s">
        <v>12</v>
      </c>
      <c r="AI47" s="75" t="s">
        <v>12</v>
      </c>
      <c r="AJ47" s="4" t="s">
        <v>12</v>
      </c>
      <c r="AK47" s="5" t="s">
        <v>12</v>
      </c>
      <c r="AL47" s="6" t="s">
        <v>12</v>
      </c>
      <c r="AM47" s="4" t="s">
        <v>12</v>
      </c>
      <c r="AN47" s="5" t="s">
        <v>12</v>
      </c>
      <c r="AO47" s="75" t="s">
        <v>12</v>
      </c>
      <c r="AP47" s="73" t="s">
        <v>12</v>
      </c>
      <c r="AQ47" s="103" t="s">
        <v>12</v>
      </c>
      <c r="AR47" s="74" t="s">
        <v>12</v>
      </c>
      <c r="AS47" s="75" t="s">
        <v>12</v>
      </c>
      <c r="AT47" s="73" t="s">
        <v>12</v>
      </c>
      <c r="AU47" s="103" t="s">
        <v>12</v>
      </c>
      <c r="AV47" s="74" t="s">
        <v>12</v>
      </c>
      <c r="AW47" s="75" t="s">
        <v>12</v>
      </c>
      <c r="AX47" s="73" t="s">
        <v>12</v>
      </c>
      <c r="AY47" s="74" t="s">
        <v>12</v>
      </c>
      <c r="AZ47" s="75" t="s">
        <v>12</v>
      </c>
      <c r="BA47" s="73" t="s">
        <v>12</v>
      </c>
      <c r="BB47" s="73" t="s">
        <v>12</v>
      </c>
      <c r="BC47" s="73" t="s">
        <v>12</v>
      </c>
      <c r="BD47" s="103" t="s">
        <v>12</v>
      </c>
      <c r="BE47" s="102" t="s">
        <v>12</v>
      </c>
      <c r="BF47" s="74" t="s">
        <v>12</v>
      </c>
      <c r="BG47" s="75" t="str">
        <f>VLOOKUP($C47,[2]사양!$D$10:$N$223,BG$1,0)</f>
        <v>Yes</v>
      </c>
      <c r="BH47" s="73" t="str">
        <f>VLOOKUP($C47,[2]사양!$D$10:$N$223,BH$1,0)</f>
        <v>Yes</v>
      </c>
      <c r="BI47" s="73" t="str">
        <f>VLOOKUP($C47,[2]사양!$D$10:$N$223,BI$1,0)</f>
        <v>Yes</v>
      </c>
      <c r="BJ47" s="74" t="str">
        <f>VLOOKUP($C47,[2]사양!$D$10:$N$223,BJ$1,0)</f>
        <v>Yes</v>
      </c>
      <c r="BK47" s="74" t="s">
        <v>12</v>
      </c>
      <c r="BL47" s="74" t="s">
        <v>11</v>
      </c>
      <c r="BM47" s="74" t="s">
        <v>11</v>
      </c>
      <c r="BN47" s="74"/>
      <c r="BO47" s="74"/>
      <c r="BP47" s="74"/>
    </row>
    <row r="48" spans="2:68">
      <c r="B48" s="392"/>
      <c r="C48" s="395" t="s">
        <v>54</v>
      </c>
      <c r="D48" s="102" t="s">
        <v>12</v>
      </c>
      <c r="E48" s="73" t="s">
        <v>12</v>
      </c>
      <c r="F48" s="74" t="s">
        <v>12</v>
      </c>
      <c r="G48" s="102" t="s">
        <v>12</v>
      </c>
      <c r="H48" s="73" t="s">
        <v>12</v>
      </c>
      <c r="I48" s="74" t="s">
        <v>12</v>
      </c>
      <c r="J48" s="102" t="str">
        <f>VLOOKUP($C48,[1]사양!$D$10:$L$224,9,0)</f>
        <v>Yes</v>
      </c>
      <c r="K48" s="499" t="str">
        <f>VLOOKUP($C48,[1]사양!$D$10:$L$224,8,0)</f>
        <v>Yes</v>
      </c>
      <c r="L48" s="74" t="str">
        <f>VLOOKUP($C48,[1]사양!$D$10:$L$224,7,0)</f>
        <v>Yes</v>
      </c>
      <c r="M48" s="102" t="s">
        <v>12</v>
      </c>
      <c r="N48" s="74" t="s">
        <v>12</v>
      </c>
      <c r="O48" s="102" t="s">
        <v>12</v>
      </c>
      <c r="P48" s="74" t="s">
        <v>12</v>
      </c>
      <c r="Q48" s="102" t="s">
        <v>12</v>
      </c>
      <c r="R48" s="73" t="s">
        <v>12</v>
      </c>
      <c r="S48" s="74" t="s">
        <v>12</v>
      </c>
      <c r="T48" s="102" t="s">
        <v>12</v>
      </c>
      <c r="U48" s="73" t="s">
        <v>12</v>
      </c>
      <c r="V48" s="73" t="s">
        <v>12</v>
      </c>
      <c r="W48" s="73" t="s">
        <v>12</v>
      </c>
      <c r="X48" s="74" t="s">
        <v>12</v>
      </c>
      <c r="Y48" s="102" t="s">
        <v>12</v>
      </c>
      <c r="Z48" s="74" t="s">
        <v>12</v>
      </c>
      <c r="AA48" s="75" t="s">
        <v>12</v>
      </c>
      <c r="AB48" s="73" t="s">
        <v>12</v>
      </c>
      <c r="AC48" s="74" t="s">
        <v>12</v>
      </c>
      <c r="AD48" s="75" t="s">
        <v>12</v>
      </c>
      <c r="AE48" s="73" t="s">
        <v>12</v>
      </c>
      <c r="AF48" s="73" t="s">
        <v>12</v>
      </c>
      <c r="AG48" s="73" t="s">
        <v>12</v>
      </c>
      <c r="AH48" s="74" t="s">
        <v>12</v>
      </c>
      <c r="AI48" s="75" t="s">
        <v>12</v>
      </c>
      <c r="AJ48" s="4" t="s">
        <v>12</v>
      </c>
      <c r="AK48" s="5" t="s">
        <v>12</v>
      </c>
      <c r="AL48" s="6" t="s">
        <v>12</v>
      </c>
      <c r="AM48" s="4" t="s">
        <v>12</v>
      </c>
      <c r="AN48" s="5" t="s">
        <v>12</v>
      </c>
      <c r="AO48" s="75" t="s">
        <v>12</v>
      </c>
      <c r="AP48" s="73" t="s">
        <v>12</v>
      </c>
      <c r="AQ48" s="103" t="s">
        <v>12</v>
      </c>
      <c r="AR48" s="74" t="s">
        <v>12</v>
      </c>
      <c r="AS48" s="75" t="s">
        <v>12</v>
      </c>
      <c r="AT48" s="73" t="s">
        <v>12</v>
      </c>
      <c r="AU48" s="103" t="s">
        <v>12</v>
      </c>
      <c r="AV48" s="74" t="s">
        <v>12</v>
      </c>
      <c r="AW48" s="75" t="s">
        <v>12</v>
      </c>
      <c r="AX48" s="73" t="s">
        <v>12</v>
      </c>
      <c r="AY48" s="74" t="s">
        <v>12</v>
      </c>
      <c r="AZ48" s="75" t="s">
        <v>12</v>
      </c>
      <c r="BA48" s="73" t="s">
        <v>12</v>
      </c>
      <c r="BB48" s="73" t="s">
        <v>12</v>
      </c>
      <c r="BC48" s="73" t="s">
        <v>12</v>
      </c>
      <c r="BD48" s="103" t="s">
        <v>12</v>
      </c>
      <c r="BE48" s="399" t="s">
        <v>11</v>
      </c>
      <c r="BF48" s="398" t="s">
        <v>11</v>
      </c>
      <c r="BG48" s="75" t="str">
        <f>VLOOKUP($C48,[2]사양!$D$10:$N$223,BG$1,0)</f>
        <v>N/A</v>
      </c>
      <c r="BH48" s="73" t="str">
        <f>VLOOKUP($C48,[2]사양!$D$10:$N$223,BH$1,0)</f>
        <v>N/A</v>
      </c>
      <c r="BI48" s="73" t="str">
        <f>VLOOKUP($C48,[2]사양!$D$10:$N$223,BI$1,0)</f>
        <v>N/A</v>
      </c>
      <c r="BJ48" s="74" t="str">
        <f>VLOOKUP($C48,[2]사양!$D$10:$N$223,BJ$1,0)</f>
        <v>N/A</v>
      </c>
      <c r="BK48" s="74" t="s">
        <v>11</v>
      </c>
      <c r="BL48" s="74" t="s">
        <v>11</v>
      </c>
      <c r="BM48" s="74" t="s">
        <v>11</v>
      </c>
      <c r="BN48" s="74"/>
      <c r="BO48" s="74"/>
      <c r="BP48" s="74"/>
    </row>
    <row r="49" spans="2:68">
      <c r="B49" s="392"/>
      <c r="C49" s="395" t="s">
        <v>55</v>
      </c>
      <c r="D49" s="102" t="s">
        <v>12</v>
      </c>
      <c r="E49" s="73" t="s">
        <v>12</v>
      </c>
      <c r="F49" s="74" t="s">
        <v>12</v>
      </c>
      <c r="G49" s="102" t="s">
        <v>12</v>
      </c>
      <c r="H49" s="73" t="s">
        <v>12</v>
      </c>
      <c r="I49" s="74" t="s">
        <v>12</v>
      </c>
      <c r="J49" s="102" t="str">
        <f>VLOOKUP($C49,[1]사양!$D$10:$L$224,9,0)</f>
        <v>Yes</v>
      </c>
      <c r="K49" s="499" t="str">
        <f>VLOOKUP($C49,[1]사양!$D$10:$L$224,8,0)</f>
        <v>Yes</v>
      </c>
      <c r="L49" s="74" t="str">
        <f>VLOOKUP($C49,[1]사양!$D$10:$L$224,7,0)</f>
        <v>Yes</v>
      </c>
      <c r="M49" s="102" t="s">
        <v>12</v>
      </c>
      <c r="N49" s="74" t="s">
        <v>12</v>
      </c>
      <c r="O49" s="102" t="s">
        <v>12</v>
      </c>
      <c r="P49" s="74" t="s">
        <v>12</v>
      </c>
      <c r="Q49" s="102" t="s">
        <v>12</v>
      </c>
      <c r="R49" s="73" t="s">
        <v>12</v>
      </c>
      <c r="S49" s="74" t="s">
        <v>12</v>
      </c>
      <c r="T49" s="102" t="s">
        <v>12</v>
      </c>
      <c r="U49" s="73" t="s">
        <v>12</v>
      </c>
      <c r="V49" s="73" t="s">
        <v>12</v>
      </c>
      <c r="W49" s="73" t="s">
        <v>12</v>
      </c>
      <c r="X49" s="74" t="s">
        <v>12</v>
      </c>
      <c r="Y49" s="102" t="s">
        <v>12</v>
      </c>
      <c r="Z49" s="74" t="s">
        <v>12</v>
      </c>
      <c r="AA49" s="75" t="s">
        <v>12</v>
      </c>
      <c r="AB49" s="73" t="s">
        <v>12</v>
      </c>
      <c r="AC49" s="74" t="s">
        <v>12</v>
      </c>
      <c r="AD49" s="75" t="s">
        <v>12</v>
      </c>
      <c r="AE49" s="73" t="s">
        <v>12</v>
      </c>
      <c r="AF49" s="73" t="s">
        <v>12</v>
      </c>
      <c r="AG49" s="73" t="s">
        <v>12</v>
      </c>
      <c r="AH49" s="74" t="s">
        <v>12</v>
      </c>
      <c r="AI49" s="75" t="s">
        <v>12</v>
      </c>
      <c r="AJ49" s="4" t="s">
        <v>12</v>
      </c>
      <c r="AK49" s="5" t="s">
        <v>12</v>
      </c>
      <c r="AL49" s="6" t="s">
        <v>12</v>
      </c>
      <c r="AM49" s="4" t="s">
        <v>12</v>
      </c>
      <c r="AN49" s="5" t="s">
        <v>12</v>
      </c>
      <c r="AO49" s="75" t="s">
        <v>12</v>
      </c>
      <c r="AP49" s="73" t="s">
        <v>12</v>
      </c>
      <c r="AQ49" s="103" t="s">
        <v>12</v>
      </c>
      <c r="AR49" s="74" t="s">
        <v>12</v>
      </c>
      <c r="AS49" s="75" t="s">
        <v>12</v>
      </c>
      <c r="AT49" s="73" t="s">
        <v>12</v>
      </c>
      <c r="AU49" s="103" t="s">
        <v>12</v>
      </c>
      <c r="AV49" s="74" t="s">
        <v>12</v>
      </c>
      <c r="AW49" s="75" t="s">
        <v>12</v>
      </c>
      <c r="AX49" s="73" t="s">
        <v>12</v>
      </c>
      <c r="AY49" s="74" t="s">
        <v>12</v>
      </c>
      <c r="AZ49" s="75" t="s">
        <v>12</v>
      </c>
      <c r="BA49" s="73" t="s">
        <v>12</v>
      </c>
      <c r="BB49" s="73" t="s">
        <v>12</v>
      </c>
      <c r="BC49" s="73" t="s">
        <v>12</v>
      </c>
      <c r="BD49" s="103" t="s">
        <v>12</v>
      </c>
      <c r="BE49" s="399" t="s">
        <v>11</v>
      </c>
      <c r="BF49" s="398" t="s">
        <v>11</v>
      </c>
      <c r="BG49" s="75" t="str">
        <f>VLOOKUP($C49,[2]사양!$D$10:$N$223,BG$1,0)</f>
        <v>N/A</v>
      </c>
      <c r="BH49" s="73" t="str">
        <f>VLOOKUP($C49,[2]사양!$D$10:$N$223,BH$1,0)</f>
        <v>N/A</v>
      </c>
      <c r="BI49" s="73" t="str">
        <f>VLOOKUP($C49,[2]사양!$D$10:$N$223,BI$1,0)</f>
        <v>N/A</v>
      </c>
      <c r="BJ49" s="74" t="str">
        <f>VLOOKUP($C49,[2]사양!$D$10:$N$223,BJ$1,0)</f>
        <v>N/A</v>
      </c>
      <c r="BK49" s="74" t="s">
        <v>11</v>
      </c>
      <c r="BL49" s="74" t="s">
        <v>11</v>
      </c>
      <c r="BM49" s="74" t="s">
        <v>11</v>
      </c>
      <c r="BN49" s="74"/>
      <c r="BO49" s="74"/>
      <c r="BP49" s="74"/>
    </row>
    <row r="50" spans="2:68">
      <c r="B50" s="392"/>
      <c r="C50" s="395" t="s">
        <v>56</v>
      </c>
      <c r="D50" s="102" t="s">
        <v>12</v>
      </c>
      <c r="E50" s="73" t="s">
        <v>12</v>
      </c>
      <c r="F50" s="74" t="s">
        <v>12</v>
      </c>
      <c r="G50" s="102" t="s">
        <v>12</v>
      </c>
      <c r="H50" s="73" t="s">
        <v>12</v>
      </c>
      <c r="I50" s="74" t="s">
        <v>12</v>
      </c>
      <c r="J50" s="102" t="str">
        <f>VLOOKUP($C50,[1]사양!$D$10:$L$224,9,0)</f>
        <v>Yes</v>
      </c>
      <c r="K50" s="499" t="str">
        <f>VLOOKUP($C50,[1]사양!$D$10:$L$224,8,0)</f>
        <v>Yes</v>
      </c>
      <c r="L50" s="74" t="str">
        <f>VLOOKUP($C50,[1]사양!$D$10:$L$224,7,0)</f>
        <v>Yes</v>
      </c>
      <c r="M50" s="102" t="s">
        <v>12</v>
      </c>
      <c r="N50" s="74" t="s">
        <v>12</v>
      </c>
      <c r="O50" s="102" t="s">
        <v>12</v>
      </c>
      <c r="P50" s="74" t="s">
        <v>12</v>
      </c>
      <c r="Q50" s="102" t="s">
        <v>12</v>
      </c>
      <c r="R50" s="73" t="s">
        <v>12</v>
      </c>
      <c r="S50" s="74" t="s">
        <v>12</v>
      </c>
      <c r="T50" s="102" t="s">
        <v>12</v>
      </c>
      <c r="U50" s="73" t="s">
        <v>12</v>
      </c>
      <c r="V50" s="73" t="s">
        <v>12</v>
      </c>
      <c r="W50" s="73" t="s">
        <v>12</v>
      </c>
      <c r="X50" s="74" t="s">
        <v>12</v>
      </c>
      <c r="Y50" s="102" t="s">
        <v>12</v>
      </c>
      <c r="Z50" s="74" t="s">
        <v>12</v>
      </c>
      <c r="AA50" s="75" t="s">
        <v>12</v>
      </c>
      <c r="AB50" s="73" t="s">
        <v>12</v>
      </c>
      <c r="AC50" s="74" t="s">
        <v>12</v>
      </c>
      <c r="AD50" s="75" t="s">
        <v>12</v>
      </c>
      <c r="AE50" s="73" t="s">
        <v>12</v>
      </c>
      <c r="AF50" s="73" t="s">
        <v>12</v>
      </c>
      <c r="AG50" s="73" t="s">
        <v>12</v>
      </c>
      <c r="AH50" s="74" t="s">
        <v>12</v>
      </c>
      <c r="AI50" s="75" t="s">
        <v>12</v>
      </c>
      <c r="AJ50" s="4" t="s">
        <v>12</v>
      </c>
      <c r="AK50" s="5" t="s">
        <v>12</v>
      </c>
      <c r="AL50" s="6" t="s">
        <v>12</v>
      </c>
      <c r="AM50" s="4" t="s">
        <v>12</v>
      </c>
      <c r="AN50" s="5" t="s">
        <v>12</v>
      </c>
      <c r="AO50" s="75" t="s">
        <v>12</v>
      </c>
      <c r="AP50" s="73" t="s">
        <v>12</v>
      </c>
      <c r="AQ50" s="103" t="s">
        <v>12</v>
      </c>
      <c r="AR50" s="74" t="s">
        <v>12</v>
      </c>
      <c r="AS50" s="75" t="s">
        <v>12</v>
      </c>
      <c r="AT50" s="73" t="s">
        <v>12</v>
      </c>
      <c r="AU50" s="103" t="s">
        <v>12</v>
      </c>
      <c r="AV50" s="74" t="s">
        <v>12</v>
      </c>
      <c r="AW50" s="75" t="s">
        <v>11</v>
      </c>
      <c r="AX50" s="73" t="s">
        <v>11</v>
      </c>
      <c r="AY50" s="74" t="s">
        <v>11</v>
      </c>
      <c r="AZ50" s="75" t="s">
        <v>11</v>
      </c>
      <c r="BA50" s="73" t="s">
        <v>11</v>
      </c>
      <c r="BB50" s="73" t="s">
        <v>11</v>
      </c>
      <c r="BC50" s="73" t="s">
        <v>11</v>
      </c>
      <c r="BD50" s="103" t="s">
        <v>11</v>
      </c>
      <c r="BE50" s="102" t="s">
        <v>11</v>
      </c>
      <c r="BF50" s="74" t="s">
        <v>11</v>
      </c>
      <c r="BG50" s="75" t="str">
        <f>VLOOKUP($C50,[2]사양!$D$10:$N$223,BG$1,0)</f>
        <v>N/A</v>
      </c>
      <c r="BH50" s="73" t="str">
        <f>VLOOKUP($C50,[2]사양!$D$10:$N$223,BH$1,0)</f>
        <v>N/A</v>
      </c>
      <c r="BI50" s="73" t="str">
        <f>VLOOKUP($C50,[2]사양!$D$10:$N$223,BI$1,0)</f>
        <v>N/A</v>
      </c>
      <c r="BJ50" s="74" t="str">
        <f>VLOOKUP($C50,[2]사양!$D$10:$N$223,BJ$1,0)</f>
        <v>N/A</v>
      </c>
      <c r="BK50" s="74" t="s">
        <v>12</v>
      </c>
      <c r="BL50" s="74" t="s">
        <v>11</v>
      </c>
      <c r="BM50" s="74" t="s">
        <v>11</v>
      </c>
      <c r="BN50" s="74"/>
      <c r="BO50" s="74"/>
      <c r="BP50" s="74"/>
    </row>
    <row r="51" spans="2:68">
      <c r="B51" s="392"/>
      <c r="C51" s="395" t="s">
        <v>57</v>
      </c>
      <c r="D51" s="102" t="s">
        <v>12</v>
      </c>
      <c r="E51" s="73" t="s">
        <v>12</v>
      </c>
      <c r="F51" s="74" t="s">
        <v>12</v>
      </c>
      <c r="G51" s="102" t="s">
        <v>12</v>
      </c>
      <c r="H51" s="73" t="s">
        <v>12</v>
      </c>
      <c r="I51" s="74" t="s">
        <v>12</v>
      </c>
      <c r="J51" s="102" t="str">
        <f>VLOOKUP($C51,[1]사양!$D$10:$L$224,9,0)</f>
        <v>Yes</v>
      </c>
      <c r="K51" s="499" t="str">
        <f>VLOOKUP($C51,[1]사양!$D$10:$L$224,8,0)</f>
        <v>Yes</v>
      </c>
      <c r="L51" s="74" t="str">
        <f>VLOOKUP($C51,[1]사양!$D$10:$L$224,7,0)</f>
        <v>Yes</v>
      </c>
      <c r="M51" s="102" t="s">
        <v>12</v>
      </c>
      <c r="N51" s="74" t="s">
        <v>12</v>
      </c>
      <c r="O51" s="102" t="s">
        <v>12</v>
      </c>
      <c r="P51" s="74" t="s">
        <v>12</v>
      </c>
      <c r="Q51" s="102" t="s">
        <v>12</v>
      </c>
      <c r="R51" s="73" t="s">
        <v>12</v>
      </c>
      <c r="S51" s="74" t="s">
        <v>12</v>
      </c>
      <c r="T51" s="102" t="s">
        <v>12</v>
      </c>
      <c r="U51" s="73" t="s">
        <v>12</v>
      </c>
      <c r="V51" s="73" t="s">
        <v>12</v>
      </c>
      <c r="W51" s="73" t="s">
        <v>12</v>
      </c>
      <c r="X51" s="74" t="s">
        <v>12</v>
      </c>
      <c r="Y51" s="102" t="s">
        <v>12</v>
      </c>
      <c r="Z51" s="74" t="s">
        <v>12</v>
      </c>
      <c r="AA51" s="75" t="s">
        <v>12</v>
      </c>
      <c r="AB51" s="73" t="s">
        <v>12</v>
      </c>
      <c r="AC51" s="74" t="s">
        <v>12</v>
      </c>
      <c r="AD51" s="75" t="s">
        <v>12</v>
      </c>
      <c r="AE51" s="73" t="s">
        <v>12</v>
      </c>
      <c r="AF51" s="73" t="s">
        <v>12</v>
      </c>
      <c r="AG51" s="73" t="s">
        <v>12</v>
      </c>
      <c r="AH51" s="74" t="s">
        <v>12</v>
      </c>
      <c r="AI51" s="75" t="s">
        <v>12</v>
      </c>
      <c r="AJ51" s="4" t="s">
        <v>12</v>
      </c>
      <c r="AK51" s="5" t="s">
        <v>12</v>
      </c>
      <c r="AL51" s="6" t="s">
        <v>12</v>
      </c>
      <c r="AM51" s="4" t="s">
        <v>12</v>
      </c>
      <c r="AN51" s="5" t="s">
        <v>12</v>
      </c>
      <c r="AO51" s="75" t="s">
        <v>12</v>
      </c>
      <c r="AP51" s="73" t="s">
        <v>12</v>
      </c>
      <c r="AQ51" s="103" t="s">
        <v>12</v>
      </c>
      <c r="AR51" s="74" t="s">
        <v>12</v>
      </c>
      <c r="AS51" s="75" t="s">
        <v>12</v>
      </c>
      <c r="AT51" s="73" t="s">
        <v>12</v>
      </c>
      <c r="AU51" s="103" t="s">
        <v>12</v>
      </c>
      <c r="AV51" s="74" t="s">
        <v>12</v>
      </c>
      <c r="AW51" s="75" t="s">
        <v>11</v>
      </c>
      <c r="AX51" s="73" t="s">
        <v>11</v>
      </c>
      <c r="AY51" s="74" t="s">
        <v>11</v>
      </c>
      <c r="AZ51" s="75" t="s">
        <v>11</v>
      </c>
      <c r="BA51" s="73" t="s">
        <v>11</v>
      </c>
      <c r="BB51" s="73" t="s">
        <v>11</v>
      </c>
      <c r="BC51" s="73" t="s">
        <v>11</v>
      </c>
      <c r="BD51" s="103" t="s">
        <v>11</v>
      </c>
      <c r="BE51" s="102" t="s">
        <v>11</v>
      </c>
      <c r="BF51" s="74" t="s">
        <v>11</v>
      </c>
      <c r="BG51" s="75" t="str">
        <f>VLOOKUP($C51,[2]사양!$D$10:$N$223,BG$1,0)</f>
        <v>N/A</v>
      </c>
      <c r="BH51" s="73" t="str">
        <f>VLOOKUP($C51,[2]사양!$D$10:$N$223,BH$1,0)</f>
        <v>N/A</v>
      </c>
      <c r="BI51" s="73" t="str">
        <f>VLOOKUP($C51,[2]사양!$D$10:$N$223,BI$1,0)</f>
        <v>N/A</v>
      </c>
      <c r="BJ51" s="74" t="str">
        <f>VLOOKUP($C51,[2]사양!$D$10:$N$223,BJ$1,0)</f>
        <v>N/A</v>
      </c>
      <c r="BK51" s="74" t="s">
        <v>11</v>
      </c>
      <c r="BL51" s="74" t="s">
        <v>11</v>
      </c>
      <c r="BM51" s="74" t="s">
        <v>11</v>
      </c>
      <c r="BN51" s="74"/>
      <c r="BO51" s="74"/>
      <c r="BP51" s="74"/>
    </row>
    <row r="52" spans="2:68">
      <c r="B52" s="392"/>
      <c r="C52" s="395" t="s">
        <v>58</v>
      </c>
      <c r="D52" s="102" t="s">
        <v>12</v>
      </c>
      <c r="E52" s="73" t="s">
        <v>12</v>
      </c>
      <c r="F52" s="74" t="s">
        <v>12</v>
      </c>
      <c r="G52" s="102" t="s">
        <v>12</v>
      </c>
      <c r="H52" s="73" t="s">
        <v>12</v>
      </c>
      <c r="I52" s="74" t="s">
        <v>12</v>
      </c>
      <c r="J52" s="102" t="str">
        <f>VLOOKUP($C52,[1]사양!$D$10:$L$224,9,0)</f>
        <v>Yes</v>
      </c>
      <c r="K52" s="499" t="str">
        <f>VLOOKUP($C52,[1]사양!$D$10:$L$224,8,0)</f>
        <v>Yes</v>
      </c>
      <c r="L52" s="74" t="str">
        <f>VLOOKUP($C52,[1]사양!$D$10:$L$224,7,0)</f>
        <v>Yes</v>
      </c>
      <c r="M52" s="102" t="s">
        <v>12</v>
      </c>
      <c r="N52" s="74" t="s">
        <v>12</v>
      </c>
      <c r="O52" s="102" t="s">
        <v>12</v>
      </c>
      <c r="P52" s="74" t="s">
        <v>12</v>
      </c>
      <c r="Q52" s="102" t="s">
        <v>12</v>
      </c>
      <c r="R52" s="73" t="s">
        <v>12</v>
      </c>
      <c r="S52" s="74" t="s">
        <v>12</v>
      </c>
      <c r="T52" s="102" t="s">
        <v>12</v>
      </c>
      <c r="U52" s="73" t="s">
        <v>12</v>
      </c>
      <c r="V52" s="73" t="s">
        <v>12</v>
      </c>
      <c r="W52" s="73" t="s">
        <v>12</v>
      </c>
      <c r="X52" s="74" t="s">
        <v>12</v>
      </c>
      <c r="Y52" s="102" t="s">
        <v>12</v>
      </c>
      <c r="Z52" s="74" t="s">
        <v>12</v>
      </c>
      <c r="AA52" s="75" t="s">
        <v>12</v>
      </c>
      <c r="AB52" s="73" t="s">
        <v>12</v>
      </c>
      <c r="AC52" s="74" t="s">
        <v>12</v>
      </c>
      <c r="AD52" s="75" t="s">
        <v>12</v>
      </c>
      <c r="AE52" s="73" t="s">
        <v>12</v>
      </c>
      <c r="AF52" s="73" t="s">
        <v>12</v>
      </c>
      <c r="AG52" s="73" t="s">
        <v>12</v>
      </c>
      <c r="AH52" s="74" t="s">
        <v>12</v>
      </c>
      <c r="AI52" s="75" t="s">
        <v>12</v>
      </c>
      <c r="AJ52" s="4" t="s">
        <v>12</v>
      </c>
      <c r="AK52" s="5" t="s">
        <v>12</v>
      </c>
      <c r="AL52" s="6" t="s">
        <v>12</v>
      </c>
      <c r="AM52" s="4" t="s">
        <v>12</v>
      </c>
      <c r="AN52" s="5" t="s">
        <v>12</v>
      </c>
      <c r="AO52" s="75" t="s">
        <v>12</v>
      </c>
      <c r="AP52" s="73" t="s">
        <v>12</v>
      </c>
      <c r="AQ52" s="103" t="s">
        <v>12</v>
      </c>
      <c r="AR52" s="74" t="s">
        <v>12</v>
      </c>
      <c r="AS52" s="75" t="s">
        <v>12</v>
      </c>
      <c r="AT52" s="73" t="s">
        <v>12</v>
      </c>
      <c r="AU52" s="103" t="s">
        <v>12</v>
      </c>
      <c r="AV52" s="74" t="s">
        <v>12</v>
      </c>
      <c r="AW52" s="75" t="s">
        <v>12</v>
      </c>
      <c r="AX52" s="73" t="s">
        <v>12</v>
      </c>
      <c r="AY52" s="74" t="s">
        <v>12</v>
      </c>
      <c r="AZ52" s="75" t="s">
        <v>12</v>
      </c>
      <c r="BA52" s="73" t="s">
        <v>12</v>
      </c>
      <c r="BB52" s="73" t="s">
        <v>12</v>
      </c>
      <c r="BC52" s="73" t="s">
        <v>12</v>
      </c>
      <c r="BD52" s="103" t="s">
        <v>12</v>
      </c>
      <c r="BE52" s="102" t="s">
        <v>12</v>
      </c>
      <c r="BF52" s="74" t="s">
        <v>12</v>
      </c>
      <c r="BG52" s="75" t="str">
        <f>VLOOKUP($C52,[2]사양!$D$10:$N$223,BG$1,0)</f>
        <v>Yes</v>
      </c>
      <c r="BH52" s="73" t="str">
        <f>VLOOKUP($C52,[2]사양!$D$10:$N$223,BH$1,0)</f>
        <v>Yes</v>
      </c>
      <c r="BI52" s="73" t="str">
        <f>VLOOKUP($C52,[2]사양!$D$10:$N$223,BI$1,0)</f>
        <v>Yes</v>
      </c>
      <c r="BJ52" s="74" t="str">
        <f>VLOOKUP($C52,[2]사양!$D$10:$N$223,BJ$1,0)</f>
        <v>Yes</v>
      </c>
      <c r="BK52" s="74" t="s">
        <v>12</v>
      </c>
      <c r="BL52" s="74" t="s">
        <v>11</v>
      </c>
      <c r="BM52" s="74" t="s">
        <v>11</v>
      </c>
      <c r="BN52" s="74"/>
      <c r="BO52" s="74"/>
      <c r="BP52" s="74"/>
    </row>
    <row r="53" spans="2:68">
      <c r="B53" s="392"/>
      <c r="C53" s="395" t="s">
        <v>59</v>
      </c>
      <c r="D53" s="102" t="s">
        <v>12</v>
      </c>
      <c r="E53" s="73" t="s">
        <v>12</v>
      </c>
      <c r="F53" s="74" t="s">
        <v>12</v>
      </c>
      <c r="G53" s="102" t="s">
        <v>12</v>
      </c>
      <c r="H53" s="73" t="s">
        <v>12</v>
      </c>
      <c r="I53" s="74" t="s">
        <v>12</v>
      </c>
      <c r="J53" s="102" t="str">
        <f>VLOOKUP($C53,[1]사양!$D$10:$L$224,9,0)</f>
        <v>Yes</v>
      </c>
      <c r="K53" s="499" t="str">
        <f>VLOOKUP($C53,[1]사양!$D$10:$L$224,8,0)</f>
        <v>Yes</v>
      </c>
      <c r="L53" s="74" t="str">
        <f>VLOOKUP($C53,[1]사양!$D$10:$L$224,7,0)</f>
        <v>Yes</v>
      </c>
      <c r="M53" s="102" t="s">
        <v>12</v>
      </c>
      <c r="N53" s="74" t="s">
        <v>12</v>
      </c>
      <c r="O53" s="102" t="s">
        <v>12</v>
      </c>
      <c r="P53" s="74" t="s">
        <v>12</v>
      </c>
      <c r="Q53" s="102" t="s">
        <v>12</v>
      </c>
      <c r="R53" s="73" t="s">
        <v>12</v>
      </c>
      <c r="S53" s="74" t="s">
        <v>12</v>
      </c>
      <c r="T53" s="102" t="s">
        <v>12</v>
      </c>
      <c r="U53" s="73" t="s">
        <v>12</v>
      </c>
      <c r="V53" s="73" t="s">
        <v>12</v>
      </c>
      <c r="W53" s="73" t="s">
        <v>12</v>
      </c>
      <c r="X53" s="74" t="s">
        <v>12</v>
      </c>
      <c r="Y53" s="102" t="s">
        <v>12</v>
      </c>
      <c r="Z53" s="74" t="s">
        <v>12</v>
      </c>
      <c r="AA53" s="75" t="s">
        <v>12</v>
      </c>
      <c r="AB53" s="73" t="s">
        <v>12</v>
      </c>
      <c r="AC53" s="74" t="s">
        <v>12</v>
      </c>
      <c r="AD53" s="75" t="s">
        <v>12</v>
      </c>
      <c r="AE53" s="73" t="s">
        <v>12</v>
      </c>
      <c r="AF53" s="73" t="s">
        <v>12</v>
      </c>
      <c r="AG53" s="73" t="s">
        <v>12</v>
      </c>
      <c r="AH53" s="74" t="s">
        <v>12</v>
      </c>
      <c r="AI53" s="75" t="s">
        <v>12</v>
      </c>
      <c r="AJ53" s="4" t="s">
        <v>12</v>
      </c>
      <c r="AK53" s="5" t="s">
        <v>12</v>
      </c>
      <c r="AL53" s="6" t="s">
        <v>12</v>
      </c>
      <c r="AM53" s="4" t="s">
        <v>12</v>
      </c>
      <c r="AN53" s="5" t="s">
        <v>12</v>
      </c>
      <c r="AO53" s="75" t="s">
        <v>12</v>
      </c>
      <c r="AP53" s="73" t="s">
        <v>12</v>
      </c>
      <c r="AQ53" s="103" t="s">
        <v>12</v>
      </c>
      <c r="AR53" s="74" t="s">
        <v>12</v>
      </c>
      <c r="AS53" s="75" t="s">
        <v>12</v>
      </c>
      <c r="AT53" s="73" t="s">
        <v>12</v>
      </c>
      <c r="AU53" s="103" t="s">
        <v>12</v>
      </c>
      <c r="AV53" s="74" t="s">
        <v>12</v>
      </c>
      <c r="AW53" s="75" t="s">
        <v>12</v>
      </c>
      <c r="AX53" s="73" t="s">
        <v>12</v>
      </c>
      <c r="AY53" s="74" t="s">
        <v>12</v>
      </c>
      <c r="AZ53" s="75" t="s">
        <v>12</v>
      </c>
      <c r="BA53" s="73" t="s">
        <v>12</v>
      </c>
      <c r="BB53" s="73" t="s">
        <v>12</v>
      </c>
      <c r="BC53" s="73" t="s">
        <v>12</v>
      </c>
      <c r="BD53" s="103" t="s">
        <v>12</v>
      </c>
      <c r="BE53" s="102" t="s">
        <v>12</v>
      </c>
      <c r="BF53" s="74" t="s">
        <v>12</v>
      </c>
      <c r="BG53" s="75" t="str">
        <f>VLOOKUP($C53,[2]사양!$D$10:$N$223,BG$1,0)</f>
        <v>Yes</v>
      </c>
      <c r="BH53" s="73" t="str">
        <f>VLOOKUP($C53,[2]사양!$D$10:$N$223,BH$1,0)</f>
        <v>Yes</v>
      </c>
      <c r="BI53" s="73" t="str">
        <f>VLOOKUP($C53,[2]사양!$D$10:$N$223,BI$1,0)</f>
        <v>Yes</v>
      </c>
      <c r="BJ53" s="74" t="str">
        <f>VLOOKUP($C53,[2]사양!$D$10:$N$223,BJ$1,0)</f>
        <v>Yes</v>
      </c>
      <c r="BK53" s="74" t="s">
        <v>12</v>
      </c>
      <c r="BL53" s="74" t="s">
        <v>11</v>
      </c>
      <c r="BM53" s="74" t="s">
        <v>11</v>
      </c>
      <c r="BN53" s="74"/>
      <c r="BO53" s="74"/>
      <c r="BP53" s="74"/>
    </row>
    <row r="54" spans="2:68">
      <c r="B54" s="392"/>
      <c r="C54" s="395" t="s">
        <v>60</v>
      </c>
      <c r="D54" s="102" t="s">
        <v>12</v>
      </c>
      <c r="E54" s="73" t="s">
        <v>12</v>
      </c>
      <c r="F54" s="74" t="s">
        <v>12</v>
      </c>
      <c r="G54" s="102" t="s">
        <v>12</v>
      </c>
      <c r="H54" s="73" t="s">
        <v>12</v>
      </c>
      <c r="I54" s="74" t="s">
        <v>12</v>
      </c>
      <c r="J54" s="102" t="str">
        <f>VLOOKUP($C54,[1]사양!$D$10:$L$224,9,0)</f>
        <v>Yes</v>
      </c>
      <c r="K54" s="499" t="str">
        <f>VLOOKUP($C54,[1]사양!$D$10:$L$224,8,0)</f>
        <v>Yes</v>
      </c>
      <c r="L54" s="74" t="str">
        <f>VLOOKUP($C54,[1]사양!$D$10:$L$224,7,0)</f>
        <v>Yes</v>
      </c>
      <c r="M54" s="102" t="s">
        <v>12</v>
      </c>
      <c r="N54" s="74" t="s">
        <v>12</v>
      </c>
      <c r="O54" s="102" t="s">
        <v>12</v>
      </c>
      <c r="P54" s="74" t="s">
        <v>12</v>
      </c>
      <c r="Q54" s="102" t="s">
        <v>12</v>
      </c>
      <c r="R54" s="73" t="s">
        <v>12</v>
      </c>
      <c r="S54" s="74" t="s">
        <v>12</v>
      </c>
      <c r="T54" s="102" t="s">
        <v>12</v>
      </c>
      <c r="U54" s="73" t="s">
        <v>12</v>
      </c>
      <c r="V54" s="73" t="s">
        <v>12</v>
      </c>
      <c r="W54" s="73" t="s">
        <v>12</v>
      </c>
      <c r="X54" s="74" t="s">
        <v>12</v>
      </c>
      <c r="Y54" s="102" t="s">
        <v>12</v>
      </c>
      <c r="Z54" s="74" t="s">
        <v>12</v>
      </c>
      <c r="AA54" s="75" t="s">
        <v>12</v>
      </c>
      <c r="AB54" s="73" t="s">
        <v>12</v>
      </c>
      <c r="AC54" s="74" t="s">
        <v>12</v>
      </c>
      <c r="AD54" s="75" t="s">
        <v>12</v>
      </c>
      <c r="AE54" s="73" t="s">
        <v>12</v>
      </c>
      <c r="AF54" s="73" t="s">
        <v>12</v>
      </c>
      <c r="AG54" s="73" t="s">
        <v>12</v>
      </c>
      <c r="AH54" s="74" t="s">
        <v>12</v>
      </c>
      <c r="AI54" s="75" t="s">
        <v>12</v>
      </c>
      <c r="AJ54" s="4" t="s">
        <v>12</v>
      </c>
      <c r="AK54" s="5" t="s">
        <v>12</v>
      </c>
      <c r="AL54" s="6" t="s">
        <v>12</v>
      </c>
      <c r="AM54" s="4" t="s">
        <v>12</v>
      </c>
      <c r="AN54" s="5" t="s">
        <v>12</v>
      </c>
      <c r="AO54" s="75" t="s">
        <v>12</v>
      </c>
      <c r="AP54" s="73" t="s">
        <v>12</v>
      </c>
      <c r="AQ54" s="103" t="s">
        <v>12</v>
      </c>
      <c r="AR54" s="74" t="s">
        <v>12</v>
      </c>
      <c r="AS54" s="75" t="s">
        <v>12</v>
      </c>
      <c r="AT54" s="73" t="s">
        <v>12</v>
      </c>
      <c r="AU54" s="103" t="s">
        <v>12</v>
      </c>
      <c r="AV54" s="74" t="s">
        <v>12</v>
      </c>
      <c r="AW54" s="75" t="s">
        <v>12</v>
      </c>
      <c r="AX54" s="73" t="s">
        <v>12</v>
      </c>
      <c r="AY54" s="74" t="s">
        <v>12</v>
      </c>
      <c r="AZ54" s="75" t="s">
        <v>12</v>
      </c>
      <c r="BA54" s="73" t="s">
        <v>12</v>
      </c>
      <c r="BB54" s="73" t="s">
        <v>12</v>
      </c>
      <c r="BC54" s="73" t="s">
        <v>12</v>
      </c>
      <c r="BD54" s="103" t="s">
        <v>12</v>
      </c>
      <c r="BE54" s="102" t="s">
        <v>12</v>
      </c>
      <c r="BF54" s="74" t="s">
        <v>12</v>
      </c>
      <c r="BG54" s="75" t="str">
        <f>VLOOKUP($C54,[2]사양!$D$10:$N$223,BG$1,0)</f>
        <v>Yes</v>
      </c>
      <c r="BH54" s="73" t="str">
        <f>VLOOKUP($C54,[2]사양!$D$10:$N$223,BH$1,0)</f>
        <v>Yes</v>
      </c>
      <c r="BI54" s="73" t="str">
        <f>VLOOKUP($C54,[2]사양!$D$10:$N$223,BI$1,0)</f>
        <v>Yes</v>
      </c>
      <c r="BJ54" s="74" t="str">
        <f>VLOOKUP($C54,[2]사양!$D$10:$N$223,BJ$1,0)</f>
        <v>Yes</v>
      </c>
      <c r="BK54" s="74" t="s">
        <v>12</v>
      </c>
      <c r="BL54" s="74" t="s">
        <v>11</v>
      </c>
      <c r="BM54" s="74" t="s">
        <v>11</v>
      </c>
      <c r="BN54" s="74"/>
      <c r="BO54" s="74"/>
      <c r="BP54" s="74"/>
    </row>
    <row r="55" spans="2:68">
      <c r="B55" s="392"/>
      <c r="C55" s="395" t="s">
        <v>61</v>
      </c>
      <c r="D55" s="102" t="s">
        <v>12</v>
      </c>
      <c r="E55" s="73" t="s">
        <v>12</v>
      </c>
      <c r="F55" s="74" t="s">
        <v>12</v>
      </c>
      <c r="G55" s="102" t="s">
        <v>12</v>
      </c>
      <c r="H55" s="73" t="s">
        <v>12</v>
      </c>
      <c r="I55" s="74" t="s">
        <v>12</v>
      </c>
      <c r="J55" s="102" t="str">
        <f>VLOOKUP($C55,[1]사양!$D$10:$L$224,9,0)</f>
        <v>Yes</v>
      </c>
      <c r="K55" s="499" t="str">
        <f>VLOOKUP($C55,[1]사양!$D$10:$L$224,8,0)</f>
        <v>Yes</v>
      </c>
      <c r="L55" s="74" t="str">
        <f>VLOOKUP($C55,[1]사양!$D$10:$L$224,7,0)</f>
        <v>Yes</v>
      </c>
      <c r="M55" s="102" t="s">
        <v>12</v>
      </c>
      <c r="N55" s="74" t="s">
        <v>12</v>
      </c>
      <c r="O55" s="102" t="s">
        <v>12</v>
      </c>
      <c r="P55" s="74" t="s">
        <v>12</v>
      </c>
      <c r="Q55" s="102" t="s">
        <v>12</v>
      </c>
      <c r="R55" s="73" t="s">
        <v>12</v>
      </c>
      <c r="S55" s="74" t="s">
        <v>12</v>
      </c>
      <c r="T55" s="102" t="s">
        <v>12</v>
      </c>
      <c r="U55" s="73" t="s">
        <v>12</v>
      </c>
      <c r="V55" s="73" t="s">
        <v>12</v>
      </c>
      <c r="W55" s="73" t="s">
        <v>12</v>
      </c>
      <c r="X55" s="74" t="s">
        <v>12</v>
      </c>
      <c r="Y55" s="102" t="s">
        <v>12</v>
      </c>
      <c r="Z55" s="74" t="s">
        <v>12</v>
      </c>
      <c r="AA55" s="75" t="s">
        <v>12</v>
      </c>
      <c r="AB55" s="73" t="s">
        <v>12</v>
      </c>
      <c r="AC55" s="74" t="s">
        <v>12</v>
      </c>
      <c r="AD55" s="75" t="s">
        <v>12</v>
      </c>
      <c r="AE55" s="73" t="s">
        <v>12</v>
      </c>
      <c r="AF55" s="73" t="s">
        <v>12</v>
      </c>
      <c r="AG55" s="73" t="s">
        <v>12</v>
      </c>
      <c r="AH55" s="74" t="s">
        <v>12</v>
      </c>
      <c r="AI55" s="75" t="s">
        <v>12</v>
      </c>
      <c r="AJ55" s="4" t="s">
        <v>12</v>
      </c>
      <c r="AK55" s="5" t="s">
        <v>12</v>
      </c>
      <c r="AL55" s="6" t="s">
        <v>12</v>
      </c>
      <c r="AM55" s="4" t="s">
        <v>12</v>
      </c>
      <c r="AN55" s="5" t="s">
        <v>12</v>
      </c>
      <c r="AO55" s="75" t="s">
        <v>12</v>
      </c>
      <c r="AP55" s="73" t="s">
        <v>12</v>
      </c>
      <c r="AQ55" s="103" t="s">
        <v>12</v>
      </c>
      <c r="AR55" s="74" t="s">
        <v>12</v>
      </c>
      <c r="AS55" s="75" t="s">
        <v>12</v>
      </c>
      <c r="AT55" s="73" t="s">
        <v>12</v>
      </c>
      <c r="AU55" s="103" t="s">
        <v>12</v>
      </c>
      <c r="AV55" s="74" t="s">
        <v>12</v>
      </c>
      <c r="AW55" s="75" t="s">
        <v>11</v>
      </c>
      <c r="AX55" s="73" t="s">
        <v>11</v>
      </c>
      <c r="AY55" s="74" t="s">
        <v>11</v>
      </c>
      <c r="AZ55" s="75" t="s">
        <v>11</v>
      </c>
      <c r="BA55" s="73" t="s">
        <v>11</v>
      </c>
      <c r="BB55" s="73" t="s">
        <v>11</v>
      </c>
      <c r="BC55" s="73" t="s">
        <v>11</v>
      </c>
      <c r="BD55" s="103" t="s">
        <v>11</v>
      </c>
      <c r="BE55" s="102" t="s">
        <v>11</v>
      </c>
      <c r="BF55" s="74" t="s">
        <v>11</v>
      </c>
      <c r="BG55" s="75" t="str">
        <f>VLOOKUP($C55,[2]사양!$D$10:$N$223,BG$1,0)</f>
        <v>N/A</v>
      </c>
      <c r="BH55" s="73" t="str">
        <f>VLOOKUP($C55,[2]사양!$D$10:$N$223,BH$1,0)</f>
        <v>N/A</v>
      </c>
      <c r="BI55" s="73" t="str">
        <f>VLOOKUP($C55,[2]사양!$D$10:$N$223,BI$1,0)</f>
        <v>N/A</v>
      </c>
      <c r="BJ55" s="74" t="str">
        <f>VLOOKUP($C55,[2]사양!$D$10:$N$223,BJ$1,0)</f>
        <v>N/A</v>
      </c>
      <c r="BK55" s="74" t="s">
        <v>11</v>
      </c>
      <c r="BL55" s="74" t="s">
        <v>11</v>
      </c>
      <c r="BM55" s="74" t="s">
        <v>11</v>
      </c>
      <c r="BN55" s="74"/>
      <c r="BO55" s="74"/>
      <c r="BP55" s="74"/>
    </row>
    <row r="56" spans="2:68">
      <c r="B56" s="392"/>
      <c r="C56" s="395" t="s">
        <v>62</v>
      </c>
      <c r="D56" s="102" t="s">
        <v>12</v>
      </c>
      <c r="E56" s="73" t="s">
        <v>12</v>
      </c>
      <c r="F56" s="74" t="s">
        <v>12</v>
      </c>
      <c r="G56" s="102" t="s">
        <v>12</v>
      </c>
      <c r="H56" s="73" t="s">
        <v>12</v>
      </c>
      <c r="I56" s="74" t="s">
        <v>12</v>
      </c>
      <c r="J56" s="102" t="str">
        <f>VLOOKUP($C56,[1]사양!$D$10:$L$224,9,0)</f>
        <v>Yes</v>
      </c>
      <c r="K56" s="499" t="str">
        <f>VLOOKUP($C56,[1]사양!$D$10:$L$224,8,0)</f>
        <v>Yes</v>
      </c>
      <c r="L56" s="74" t="str">
        <f>VLOOKUP($C56,[1]사양!$D$10:$L$224,7,0)</f>
        <v>Yes</v>
      </c>
      <c r="M56" s="102" t="s">
        <v>12</v>
      </c>
      <c r="N56" s="74" t="s">
        <v>12</v>
      </c>
      <c r="O56" s="102" t="s">
        <v>12</v>
      </c>
      <c r="P56" s="74" t="s">
        <v>12</v>
      </c>
      <c r="Q56" s="102" t="s">
        <v>12</v>
      </c>
      <c r="R56" s="73" t="s">
        <v>12</v>
      </c>
      <c r="S56" s="74" t="s">
        <v>12</v>
      </c>
      <c r="T56" s="102" t="s">
        <v>12</v>
      </c>
      <c r="U56" s="73" t="s">
        <v>12</v>
      </c>
      <c r="V56" s="73" t="s">
        <v>12</v>
      </c>
      <c r="W56" s="73" t="s">
        <v>12</v>
      </c>
      <c r="X56" s="74" t="s">
        <v>12</v>
      </c>
      <c r="Y56" s="102" t="s">
        <v>12</v>
      </c>
      <c r="Z56" s="74" t="s">
        <v>12</v>
      </c>
      <c r="AA56" s="75" t="s">
        <v>12</v>
      </c>
      <c r="AB56" s="73" t="s">
        <v>12</v>
      </c>
      <c r="AC56" s="74" t="s">
        <v>12</v>
      </c>
      <c r="AD56" s="75" t="s">
        <v>12</v>
      </c>
      <c r="AE56" s="73" t="s">
        <v>12</v>
      </c>
      <c r="AF56" s="73" t="s">
        <v>12</v>
      </c>
      <c r="AG56" s="73" t="s">
        <v>12</v>
      </c>
      <c r="AH56" s="74" t="s">
        <v>12</v>
      </c>
      <c r="AI56" s="75" t="s">
        <v>12</v>
      </c>
      <c r="AJ56" s="4" t="s">
        <v>12</v>
      </c>
      <c r="AK56" s="5" t="s">
        <v>12</v>
      </c>
      <c r="AL56" s="6" t="s">
        <v>12</v>
      </c>
      <c r="AM56" s="4" t="s">
        <v>12</v>
      </c>
      <c r="AN56" s="5" t="s">
        <v>12</v>
      </c>
      <c r="AO56" s="75" t="s">
        <v>12</v>
      </c>
      <c r="AP56" s="73" t="s">
        <v>12</v>
      </c>
      <c r="AQ56" s="103" t="s">
        <v>12</v>
      </c>
      <c r="AR56" s="74" t="s">
        <v>12</v>
      </c>
      <c r="AS56" s="75" t="s">
        <v>12</v>
      </c>
      <c r="AT56" s="73" t="s">
        <v>12</v>
      </c>
      <c r="AU56" s="103" t="s">
        <v>12</v>
      </c>
      <c r="AV56" s="74" t="s">
        <v>12</v>
      </c>
      <c r="AW56" s="75" t="s">
        <v>12</v>
      </c>
      <c r="AX56" s="73" t="s">
        <v>12</v>
      </c>
      <c r="AY56" s="74" t="s">
        <v>12</v>
      </c>
      <c r="AZ56" s="75" t="s">
        <v>12</v>
      </c>
      <c r="BA56" s="73" t="s">
        <v>12</v>
      </c>
      <c r="BB56" s="73" t="s">
        <v>12</v>
      </c>
      <c r="BC56" s="73" t="s">
        <v>12</v>
      </c>
      <c r="BD56" s="103" t="s">
        <v>12</v>
      </c>
      <c r="BE56" s="102" t="s">
        <v>12</v>
      </c>
      <c r="BF56" s="74" t="s">
        <v>12</v>
      </c>
      <c r="BG56" s="75" t="str">
        <f>VLOOKUP($C56,[2]사양!$D$10:$N$223,BG$1,0)</f>
        <v>Yes</v>
      </c>
      <c r="BH56" s="73" t="str">
        <f>VLOOKUP($C56,[2]사양!$D$10:$N$223,BH$1,0)</f>
        <v>Yes</v>
      </c>
      <c r="BI56" s="73" t="str">
        <f>VLOOKUP($C56,[2]사양!$D$10:$N$223,BI$1,0)</f>
        <v>Yes</v>
      </c>
      <c r="BJ56" s="74" t="str">
        <f>VLOOKUP($C56,[2]사양!$D$10:$N$223,BJ$1,0)</f>
        <v>Yes</v>
      </c>
      <c r="BK56" s="74" t="s">
        <v>12</v>
      </c>
      <c r="BL56" s="74" t="s">
        <v>11</v>
      </c>
      <c r="BM56" s="74" t="s">
        <v>11</v>
      </c>
      <c r="BN56" s="74"/>
      <c r="BO56" s="74"/>
      <c r="BP56" s="74"/>
    </row>
    <row r="57" spans="2:68">
      <c r="B57" s="392"/>
      <c r="C57" s="395" t="s">
        <v>63</v>
      </c>
      <c r="D57" s="102" t="s">
        <v>12</v>
      </c>
      <c r="E57" s="73" t="s">
        <v>12</v>
      </c>
      <c r="F57" s="74" t="s">
        <v>12</v>
      </c>
      <c r="G57" s="102" t="s">
        <v>12</v>
      </c>
      <c r="H57" s="73" t="s">
        <v>12</v>
      </c>
      <c r="I57" s="74" t="s">
        <v>12</v>
      </c>
      <c r="J57" s="102" t="str">
        <f>VLOOKUP($C57,[1]사양!$D$10:$L$224,9,0)</f>
        <v>Yes</v>
      </c>
      <c r="K57" s="499" t="str">
        <f>VLOOKUP($C57,[1]사양!$D$10:$L$224,8,0)</f>
        <v>Yes</v>
      </c>
      <c r="L57" s="74" t="str">
        <f>VLOOKUP($C57,[1]사양!$D$10:$L$224,7,0)</f>
        <v>Yes</v>
      </c>
      <c r="M57" s="102" t="s">
        <v>12</v>
      </c>
      <c r="N57" s="74" t="s">
        <v>12</v>
      </c>
      <c r="O57" s="102" t="s">
        <v>12</v>
      </c>
      <c r="P57" s="74" t="s">
        <v>12</v>
      </c>
      <c r="Q57" s="102" t="s">
        <v>12</v>
      </c>
      <c r="R57" s="73" t="s">
        <v>12</v>
      </c>
      <c r="S57" s="74" t="s">
        <v>12</v>
      </c>
      <c r="T57" s="102" t="s">
        <v>12</v>
      </c>
      <c r="U57" s="73" t="s">
        <v>12</v>
      </c>
      <c r="V57" s="73" t="s">
        <v>12</v>
      </c>
      <c r="W57" s="73" t="s">
        <v>12</v>
      </c>
      <c r="X57" s="74" t="s">
        <v>12</v>
      </c>
      <c r="Y57" s="102" t="s">
        <v>12</v>
      </c>
      <c r="Z57" s="74" t="s">
        <v>12</v>
      </c>
      <c r="AA57" s="75" t="s">
        <v>12</v>
      </c>
      <c r="AB57" s="73" t="s">
        <v>12</v>
      </c>
      <c r="AC57" s="74" t="s">
        <v>12</v>
      </c>
      <c r="AD57" s="75" t="s">
        <v>12</v>
      </c>
      <c r="AE57" s="73" t="s">
        <v>12</v>
      </c>
      <c r="AF57" s="73" t="s">
        <v>12</v>
      </c>
      <c r="AG57" s="73" t="s">
        <v>12</v>
      </c>
      <c r="AH57" s="74" t="s">
        <v>12</v>
      </c>
      <c r="AI57" s="75" t="s">
        <v>12</v>
      </c>
      <c r="AJ57" s="4" t="s">
        <v>12</v>
      </c>
      <c r="AK57" s="5" t="s">
        <v>12</v>
      </c>
      <c r="AL57" s="6" t="s">
        <v>12</v>
      </c>
      <c r="AM57" s="4" t="s">
        <v>12</v>
      </c>
      <c r="AN57" s="5" t="s">
        <v>12</v>
      </c>
      <c r="AO57" s="75" t="s">
        <v>12</v>
      </c>
      <c r="AP57" s="73" t="s">
        <v>12</v>
      </c>
      <c r="AQ57" s="103" t="s">
        <v>12</v>
      </c>
      <c r="AR57" s="74" t="s">
        <v>12</v>
      </c>
      <c r="AS57" s="75" t="s">
        <v>12</v>
      </c>
      <c r="AT57" s="73" t="s">
        <v>12</v>
      </c>
      <c r="AU57" s="103" t="s">
        <v>12</v>
      </c>
      <c r="AV57" s="74" t="s">
        <v>12</v>
      </c>
      <c r="AW57" s="75" t="s">
        <v>11</v>
      </c>
      <c r="AX57" s="73" t="s">
        <v>11</v>
      </c>
      <c r="AY57" s="74" t="s">
        <v>11</v>
      </c>
      <c r="AZ57" s="75" t="s">
        <v>11</v>
      </c>
      <c r="BA57" s="73" t="s">
        <v>11</v>
      </c>
      <c r="BB57" s="73" t="s">
        <v>11</v>
      </c>
      <c r="BC57" s="73" t="s">
        <v>11</v>
      </c>
      <c r="BD57" s="103" t="s">
        <v>11</v>
      </c>
      <c r="BE57" s="102" t="s">
        <v>11</v>
      </c>
      <c r="BF57" s="74" t="s">
        <v>11</v>
      </c>
      <c r="BG57" s="75" t="str">
        <f>VLOOKUP($C57,[2]사양!$D$10:$N$223,BG$1,0)</f>
        <v>N/A</v>
      </c>
      <c r="BH57" s="73" t="str">
        <f>VLOOKUP($C57,[2]사양!$D$10:$N$223,BH$1,0)</f>
        <v>N/A</v>
      </c>
      <c r="BI57" s="73" t="str">
        <f>VLOOKUP($C57,[2]사양!$D$10:$N$223,BI$1,0)</f>
        <v>N/A</v>
      </c>
      <c r="BJ57" s="74" t="str">
        <f>VLOOKUP($C57,[2]사양!$D$10:$N$223,BJ$1,0)</f>
        <v>N/A</v>
      </c>
      <c r="BK57" s="74" t="s">
        <v>11</v>
      </c>
      <c r="BL57" s="74" t="s">
        <v>11</v>
      </c>
      <c r="BM57" s="74" t="s">
        <v>11</v>
      </c>
      <c r="BN57" s="74"/>
      <c r="BO57" s="74"/>
      <c r="BP57" s="74"/>
    </row>
    <row r="58" spans="2:68">
      <c r="B58" s="385" t="s">
        <v>64</v>
      </c>
      <c r="C58" s="391"/>
      <c r="D58" s="364"/>
      <c r="E58" s="81"/>
      <c r="F58" s="82"/>
      <c r="G58" s="364"/>
      <c r="H58" s="81"/>
      <c r="I58" s="82"/>
      <c r="J58" s="364"/>
      <c r="K58" s="504"/>
      <c r="L58" s="82"/>
      <c r="M58" s="364"/>
      <c r="N58" s="82"/>
      <c r="O58" s="364"/>
      <c r="P58" s="82"/>
      <c r="Q58" s="364"/>
      <c r="R58" s="81"/>
      <c r="S58" s="82"/>
      <c r="T58" s="364"/>
      <c r="U58" s="81"/>
      <c r="V58" s="81"/>
      <c r="W58" s="81"/>
      <c r="X58" s="82"/>
      <c r="Y58" s="364"/>
      <c r="Z58" s="82"/>
      <c r="AA58" s="80"/>
      <c r="AB58" s="81"/>
      <c r="AC58" s="82"/>
      <c r="AD58" s="80"/>
      <c r="AE58" s="81"/>
      <c r="AF58" s="81"/>
      <c r="AG58" s="81"/>
      <c r="AH58" s="82"/>
      <c r="AI58" s="80"/>
      <c r="AJ58" s="81"/>
      <c r="AK58" s="82"/>
      <c r="AL58" s="80"/>
      <c r="AM58" s="81"/>
      <c r="AN58" s="82"/>
      <c r="AO58" s="80"/>
      <c r="AP58" s="81"/>
      <c r="AQ58" s="358"/>
      <c r="AR58" s="82"/>
      <c r="AS58" s="80"/>
      <c r="AT58" s="81"/>
      <c r="AU58" s="358"/>
      <c r="AV58" s="82"/>
      <c r="AW58" s="80"/>
      <c r="AX58" s="81"/>
      <c r="AY58" s="82"/>
      <c r="AZ58" s="80"/>
      <c r="BA58" s="81"/>
      <c r="BB58" s="81"/>
      <c r="BC58" s="81"/>
      <c r="BD58" s="358"/>
      <c r="BE58" s="364"/>
      <c r="BF58" s="82"/>
      <c r="BG58" s="80"/>
      <c r="BH58" s="81"/>
      <c r="BI58" s="81"/>
      <c r="BJ58" s="82"/>
      <c r="BK58" s="82"/>
      <c r="BL58" s="82"/>
      <c r="BM58" s="82"/>
      <c r="BN58" s="82"/>
      <c r="BO58" s="82"/>
      <c r="BP58" s="82"/>
    </row>
    <row r="59" spans="2:68">
      <c r="B59" s="392"/>
      <c r="C59" s="388" t="s">
        <v>65</v>
      </c>
      <c r="D59" s="365" t="s">
        <v>11</v>
      </c>
      <c r="E59" s="84" t="s">
        <v>11</v>
      </c>
      <c r="F59" s="85" t="s">
        <v>11</v>
      </c>
      <c r="G59" s="365" t="s">
        <v>11</v>
      </c>
      <c r="H59" s="84" t="s">
        <v>11</v>
      </c>
      <c r="I59" s="85" t="s">
        <v>11</v>
      </c>
      <c r="J59" s="365" t="str">
        <f>VLOOKUP($C59,[1]사양!$D$10:$L$224,9,0)</f>
        <v>N/A</v>
      </c>
      <c r="K59" s="500" t="str">
        <f>VLOOKUP($C59,[1]사양!$D$10:$L$224,8,0)</f>
        <v>N/A</v>
      </c>
      <c r="L59" s="85" t="str">
        <f>VLOOKUP($C59,[1]사양!$D$10:$L$224,7,0)</f>
        <v>N/A</v>
      </c>
      <c r="M59" s="365" t="s">
        <v>11</v>
      </c>
      <c r="N59" s="85" t="s">
        <v>11</v>
      </c>
      <c r="O59" s="365" t="s">
        <v>11</v>
      </c>
      <c r="P59" s="85" t="s">
        <v>11</v>
      </c>
      <c r="Q59" s="365" t="s">
        <v>11</v>
      </c>
      <c r="R59" s="84" t="s">
        <v>11</v>
      </c>
      <c r="S59" s="85" t="s">
        <v>11</v>
      </c>
      <c r="T59" s="365" t="s">
        <v>11</v>
      </c>
      <c r="U59" s="84" t="s">
        <v>11</v>
      </c>
      <c r="V59" s="84" t="s">
        <v>11</v>
      </c>
      <c r="W59" s="84" t="s">
        <v>11</v>
      </c>
      <c r="X59" s="85" t="s">
        <v>11</v>
      </c>
      <c r="Y59" s="365" t="s">
        <v>11</v>
      </c>
      <c r="Z59" s="85" t="s">
        <v>11</v>
      </c>
      <c r="AA59" s="83" t="s">
        <v>11</v>
      </c>
      <c r="AB59" s="84" t="s">
        <v>11</v>
      </c>
      <c r="AC59" s="85" t="s">
        <v>11</v>
      </c>
      <c r="AD59" s="83" t="s">
        <v>11</v>
      </c>
      <c r="AE59" s="84" t="s">
        <v>11</v>
      </c>
      <c r="AF59" s="84" t="s">
        <v>11</v>
      </c>
      <c r="AG59" s="84" t="s">
        <v>11</v>
      </c>
      <c r="AH59" s="85" t="s">
        <v>11</v>
      </c>
      <c r="AI59" s="83" t="s">
        <v>11</v>
      </c>
      <c r="AJ59" s="2" t="s">
        <v>11</v>
      </c>
      <c r="AK59" s="3" t="s">
        <v>11</v>
      </c>
      <c r="AL59" s="1" t="s">
        <v>11</v>
      </c>
      <c r="AM59" s="2" t="s">
        <v>11</v>
      </c>
      <c r="AN59" s="3" t="s">
        <v>11</v>
      </c>
      <c r="AO59" s="83" t="s">
        <v>11</v>
      </c>
      <c r="AP59" s="84" t="s">
        <v>11</v>
      </c>
      <c r="AQ59" s="359" t="s">
        <v>11</v>
      </c>
      <c r="AR59" s="85" t="s">
        <v>11</v>
      </c>
      <c r="AS59" s="83" t="s">
        <v>11</v>
      </c>
      <c r="AT59" s="84" t="s">
        <v>11</v>
      </c>
      <c r="AU59" s="359" t="s">
        <v>11</v>
      </c>
      <c r="AV59" s="85" t="s">
        <v>11</v>
      </c>
      <c r="AW59" s="83" t="s">
        <v>11</v>
      </c>
      <c r="AX59" s="84" t="s">
        <v>11</v>
      </c>
      <c r="AY59" s="85" t="s">
        <v>11</v>
      </c>
      <c r="AZ59" s="83" t="s">
        <v>11</v>
      </c>
      <c r="BA59" s="84" t="s">
        <v>11</v>
      </c>
      <c r="BB59" s="84" t="s">
        <v>11</v>
      </c>
      <c r="BC59" s="84" t="s">
        <v>11</v>
      </c>
      <c r="BD59" s="359" t="s">
        <v>11</v>
      </c>
      <c r="BE59" s="365" t="s">
        <v>11</v>
      </c>
      <c r="BF59" s="85" t="s">
        <v>11</v>
      </c>
      <c r="BG59" s="83" t="str">
        <f>VLOOKUP($C59,[2]사양!$D$10:$N$223,BG$1,0)</f>
        <v>N/A</v>
      </c>
      <c r="BH59" s="84" t="str">
        <f>VLOOKUP($C59,[2]사양!$D$10:$N$223,BH$1,0)</f>
        <v>N/A</v>
      </c>
      <c r="BI59" s="84" t="str">
        <f>VLOOKUP($C59,[2]사양!$D$10:$N$223,BI$1,0)</f>
        <v>N/A</v>
      </c>
      <c r="BJ59" s="85" t="str">
        <f>VLOOKUP($C59,[2]사양!$D$10:$N$223,BJ$1,0)</f>
        <v>N/A</v>
      </c>
      <c r="BK59" s="85" t="s">
        <v>11</v>
      </c>
      <c r="BL59" s="85" t="s">
        <v>11</v>
      </c>
      <c r="BM59" s="85" t="s">
        <v>11</v>
      </c>
      <c r="BN59" s="85"/>
      <c r="BO59" s="85"/>
      <c r="BP59" s="85"/>
    </row>
    <row r="60" spans="2:68">
      <c r="B60" s="392"/>
      <c r="C60" s="395" t="s">
        <v>66</v>
      </c>
      <c r="D60" s="102" t="s">
        <v>11</v>
      </c>
      <c r="E60" s="73" t="s">
        <v>11</v>
      </c>
      <c r="F60" s="74" t="s">
        <v>11</v>
      </c>
      <c r="G60" s="102" t="s">
        <v>11</v>
      </c>
      <c r="H60" s="73" t="s">
        <v>11</v>
      </c>
      <c r="I60" s="74" t="s">
        <v>11</v>
      </c>
      <c r="J60" s="102" t="str">
        <f>VLOOKUP($C60,[1]사양!$D$10:$L$224,9,0)</f>
        <v>N/A</v>
      </c>
      <c r="K60" s="499" t="str">
        <f>VLOOKUP($C60,[1]사양!$D$10:$L$224,8,0)</f>
        <v>N/A</v>
      </c>
      <c r="L60" s="74" t="str">
        <f>VLOOKUP($C60,[1]사양!$D$10:$L$224,7,0)</f>
        <v>N/A</v>
      </c>
      <c r="M60" s="102" t="s">
        <v>11</v>
      </c>
      <c r="N60" s="74" t="s">
        <v>11</v>
      </c>
      <c r="O60" s="102" t="s">
        <v>11</v>
      </c>
      <c r="P60" s="74" t="s">
        <v>11</v>
      </c>
      <c r="Q60" s="102" t="s">
        <v>11</v>
      </c>
      <c r="R60" s="73" t="s">
        <v>11</v>
      </c>
      <c r="S60" s="74" t="s">
        <v>11</v>
      </c>
      <c r="T60" s="102" t="s">
        <v>11</v>
      </c>
      <c r="U60" s="73" t="s">
        <v>11</v>
      </c>
      <c r="V60" s="73" t="s">
        <v>11</v>
      </c>
      <c r="W60" s="73" t="s">
        <v>11</v>
      </c>
      <c r="X60" s="74" t="s">
        <v>11</v>
      </c>
      <c r="Y60" s="102" t="s">
        <v>11</v>
      </c>
      <c r="Z60" s="74" t="s">
        <v>11</v>
      </c>
      <c r="AA60" s="75" t="s">
        <v>11</v>
      </c>
      <c r="AB60" s="73" t="s">
        <v>11</v>
      </c>
      <c r="AC60" s="74" t="s">
        <v>11</v>
      </c>
      <c r="AD60" s="75" t="s">
        <v>11</v>
      </c>
      <c r="AE60" s="73" t="s">
        <v>11</v>
      </c>
      <c r="AF60" s="73" t="s">
        <v>11</v>
      </c>
      <c r="AG60" s="73" t="s">
        <v>11</v>
      </c>
      <c r="AH60" s="74" t="s">
        <v>11</v>
      </c>
      <c r="AI60" s="75" t="s">
        <v>11</v>
      </c>
      <c r="AJ60" s="4" t="s">
        <v>11</v>
      </c>
      <c r="AK60" s="5" t="s">
        <v>11</v>
      </c>
      <c r="AL60" s="6" t="s">
        <v>11</v>
      </c>
      <c r="AM60" s="4" t="s">
        <v>11</v>
      </c>
      <c r="AN60" s="5" t="s">
        <v>11</v>
      </c>
      <c r="AO60" s="75" t="s">
        <v>11</v>
      </c>
      <c r="AP60" s="73" t="s">
        <v>11</v>
      </c>
      <c r="AQ60" s="103" t="s">
        <v>11</v>
      </c>
      <c r="AR60" s="74" t="s">
        <v>11</v>
      </c>
      <c r="AS60" s="75" t="s">
        <v>11</v>
      </c>
      <c r="AT60" s="73" t="s">
        <v>11</v>
      </c>
      <c r="AU60" s="103" t="s">
        <v>11</v>
      </c>
      <c r="AV60" s="74" t="s">
        <v>11</v>
      </c>
      <c r="AW60" s="75" t="s">
        <v>11</v>
      </c>
      <c r="AX60" s="73" t="s">
        <v>11</v>
      </c>
      <c r="AY60" s="74" t="s">
        <v>11</v>
      </c>
      <c r="AZ60" s="75" t="s">
        <v>11</v>
      </c>
      <c r="BA60" s="73" t="s">
        <v>11</v>
      </c>
      <c r="BB60" s="73" t="s">
        <v>11</v>
      </c>
      <c r="BC60" s="73" t="s">
        <v>11</v>
      </c>
      <c r="BD60" s="103" t="s">
        <v>11</v>
      </c>
      <c r="BE60" s="102" t="s">
        <v>11</v>
      </c>
      <c r="BF60" s="74" t="s">
        <v>11</v>
      </c>
      <c r="BG60" s="75" t="str">
        <f>VLOOKUP($C60,[2]사양!$D$10:$N$223,BG$1,0)</f>
        <v>N/A</v>
      </c>
      <c r="BH60" s="73" t="str">
        <f>VLOOKUP($C60,[2]사양!$D$10:$N$223,BH$1,0)</f>
        <v>N/A</v>
      </c>
      <c r="BI60" s="73" t="str">
        <f>VLOOKUP($C60,[2]사양!$D$10:$N$223,BI$1,0)</f>
        <v>N/A</v>
      </c>
      <c r="BJ60" s="74" t="str">
        <f>VLOOKUP($C60,[2]사양!$D$10:$N$223,BJ$1,0)</f>
        <v>N/A</v>
      </c>
      <c r="BK60" s="74" t="s">
        <v>11</v>
      </c>
      <c r="BL60" s="74" t="s">
        <v>11</v>
      </c>
      <c r="BM60" s="74" t="s">
        <v>11</v>
      </c>
      <c r="BN60" s="74"/>
      <c r="BO60" s="74"/>
      <c r="BP60" s="74"/>
    </row>
    <row r="61" spans="2:68">
      <c r="B61" s="392"/>
      <c r="C61" s="395" t="s">
        <v>67</v>
      </c>
      <c r="D61" s="102" t="s">
        <v>12</v>
      </c>
      <c r="E61" s="73" t="s">
        <v>12</v>
      </c>
      <c r="F61" s="74" t="s">
        <v>12</v>
      </c>
      <c r="G61" s="102" t="s">
        <v>12</v>
      </c>
      <c r="H61" s="73" t="s">
        <v>12</v>
      </c>
      <c r="I61" s="74" t="s">
        <v>12</v>
      </c>
      <c r="J61" s="102" t="str">
        <f>VLOOKUP($C61,[1]사양!$D$10:$L$224,9,0)</f>
        <v>Yes</v>
      </c>
      <c r="K61" s="499" t="str">
        <f>VLOOKUP($C61,[1]사양!$D$10:$L$224,8,0)</f>
        <v>Yes</v>
      </c>
      <c r="L61" s="74" t="str">
        <f>VLOOKUP($C61,[1]사양!$D$10:$L$224,7,0)</f>
        <v>Yes</v>
      </c>
      <c r="M61" s="102" t="s">
        <v>12</v>
      </c>
      <c r="N61" s="74" t="s">
        <v>12</v>
      </c>
      <c r="O61" s="102" t="s">
        <v>12</v>
      </c>
      <c r="P61" s="74" t="s">
        <v>12</v>
      </c>
      <c r="Q61" s="102" t="s">
        <v>12</v>
      </c>
      <c r="R61" s="73" t="s">
        <v>12</v>
      </c>
      <c r="S61" s="74" t="s">
        <v>12</v>
      </c>
      <c r="T61" s="102" t="s">
        <v>12</v>
      </c>
      <c r="U61" s="73" t="s">
        <v>12</v>
      </c>
      <c r="V61" s="73" t="s">
        <v>12</v>
      </c>
      <c r="W61" s="73" t="s">
        <v>12</v>
      </c>
      <c r="X61" s="74" t="s">
        <v>12</v>
      </c>
      <c r="Y61" s="102" t="s">
        <v>11</v>
      </c>
      <c r="Z61" s="74" t="s">
        <v>11</v>
      </c>
      <c r="AA61" s="75" t="s">
        <v>11</v>
      </c>
      <c r="AB61" s="73" t="s">
        <v>11</v>
      </c>
      <c r="AC61" s="74" t="s">
        <v>11</v>
      </c>
      <c r="AD61" s="75" t="s">
        <v>11</v>
      </c>
      <c r="AE61" s="73" t="s">
        <v>11</v>
      </c>
      <c r="AF61" s="73" t="s">
        <v>11</v>
      </c>
      <c r="AG61" s="73" t="s">
        <v>11</v>
      </c>
      <c r="AH61" s="74" t="s">
        <v>11</v>
      </c>
      <c r="AI61" s="75" t="s">
        <v>11</v>
      </c>
      <c r="AJ61" s="4" t="s">
        <v>11</v>
      </c>
      <c r="AK61" s="5" t="s">
        <v>11</v>
      </c>
      <c r="AL61" s="6" t="s">
        <v>11</v>
      </c>
      <c r="AM61" s="4" t="s">
        <v>11</v>
      </c>
      <c r="AN61" s="5" t="s">
        <v>11</v>
      </c>
      <c r="AO61" s="75" t="s">
        <v>11</v>
      </c>
      <c r="AP61" s="73" t="s">
        <v>11</v>
      </c>
      <c r="AQ61" s="103" t="s">
        <v>11</v>
      </c>
      <c r="AR61" s="74" t="s">
        <v>11</v>
      </c>
      <c r="AS61" s="75" t="s">
        <v>11</v>
      </c>
      <c r="AT61" s="73" t="s">
        <v>11</v>
      </c>
      <c r="AU61" s="103" t="s">
        <v>11</v>
      </c>
      <c r="AV61" s="74" t="s">
        <v>11</v>
      </c>
      <c r="AW61" s="75" t="s">
        <v>11</v>
      </c>
      <c r="AX61" s="73" t="s">
        <v>11</v>
      </c>
      <c r="AY61" s="74" t="s">
        <v>11</v>
      </c>
      <c r="AZ61" s="75" t="s">
        <v>11</v>
      </c>
      <c r="BA61" s="73" t="s">
        <v>11</v>
      </c>
      <c r="BB61" s="73" t="s">
        <v>11</v>
      </c>
      <c r="BC61" s="73" t="s">
        <v>11</v>
      </c>
      <c r="BD61" s="103" t="s">
        <v>11</v>
      </c>
      <c r="BE61" s="102" t="s">
        <v>11</v>
      </c>
      <c r="BF61" s="74" t="s">
        <v>11</v>
      </c>
      <c r="BG61" s="75" t="str">
        <f>VLOOKUP($C61,[2]사양!$D$10:$N$223,BG$1,0)</f>
        <v>N/A</v>
      </c>
      <c r="BH61" s="73" t="str">
        <f>VLOOKUP($C61,[2]사양!$D$10:$N$223,BH$1,0)</f>
        <v>N/A</v>
      </c>
      <c r="BI61" s="73" t="str">
        <f>VLOOKUP($C61,[2]사양!$D$10:$N$223,BI$1,0)</f>
        <v>N/A</v>
      </c>
      <c r="BJ61" s="74" t="str">
        <f>VLOOKUP($C61,[2]사양!$D$10:$N$223,BJ$1,0)</f>
        <v>N/A</v>
      </c>
      <c r="BK61" s="74" t="s">
        <v>11</v>
      </c>
      <c r="BL61" s="74" t="s">
        <v>11</v>
      </c>
      <c r="BM61" s="74" t="s">
        <v>11</v>
      </c>
      <c r="BN61" s="74"/>
      <c r="BO61" s="74"/>
      <c r="BP61" s="74"/>
    </row>
    <row r="62" spans="2:68">
      <c r="B62" s="392"/>
      <c r="C62" s="395" t="s">
        <v>68</v>
      </c>
      <c r="D62" s="102" t="s">
        <v>12</v>
      </c>
      <c r="E62" s="73" t="s">
        <v>12</v>
      </c>
      <c r="F62" s="74" t="s">
        <v>12</v>
      </c>
      <c r="G62" s="102" t="s">
        <v>12</v>
      </c>
      <c r="H62" s="73" t="s">
        <v>12</v>
      </c>
      <c r="I62" s="74" t="s">
        <v>12</v>
      </c>
      <c r="J62" s="102" t="str">
        <f>VLOOKUP($C62,[1]사양!$D$10:$L$224,9,0)</f>
        <v>Yes</v>
      </c>
      <c r="K62" s="499" t="str">
        <f>VLOOKUP($C62,[1]사양!$D$10:$L$224,8,0)</f>
        <v>Yes</v>
      </c>
      <c r="L62" s="74" t="str">
        <f>VLOOKUP($C62,[1]사양!$D$10:$L$224,7,0)</f>
        <v>Yes</v>
      </c>
      <c r="M62" s="102" t="s">
        <v>12</v>
      </c>
      <c r="N62" s="74" t="s">
        <v>12</v>
      </c>
      <c r="O62" s="102" t="s">
        <v>12</v>
      </c>
      <c r="P62" s="74" t="s">
        <v>12</v>
      </c>
      <c r="Q62" s="102" t="s">
        <v>12</v>
      </c>
      <c r="R62" s="73" t="s">
        <v>12</v>
      </c>
      <c r="S62" s="74" t="s">
        <v>12</v>
      </c>
      <c r="T62" s="102" t="s">
        <v>12</v>
      </c>
      <c r="U62" s="73" t="s">
        <v>12</v>
      </c>
      <c r="V62" s="73" t="s">
        <v>12</v>
      </c>
      <c r="W62" s="73" t="s">
        <v>12</v>
      </c>
      <c r="X62" s="74" t="s">
        <v>12</v>
      </c>
      <c r="Y62" s="102" t="s">
        <v>12</v>
      </c>
      <c r="Z62" s="74" t="s">
        <v>12</v>
      </c>
      <c r="AA62" s="75" t="s">
        <v>12</v>
      </c>
      <c r="AB62" s="73" t="s">
        <v>12</v>
      </c>
      <c r="AC62" s="74" t="s">
        <v>12</v>
      </c>
      <c r="AD62" s="75" t="s">
        <v>12</v>
      </c>
      <c r="AE62" s="73" t="s">
        <v>12</v>
      </c>
      <c r="AF62" s="73" t="s">
        <v>12</v>
      </c>
      <c r="AG62" s="73" t="s">
        <v>12</v>
      </c>
      <c r="AH62" s="74" t="s">
        <v>12</v>
      </c>
      <c r="AI62" s="75" t="s">
        <v>12</v>
      </c>
      <c r="AJ62" s="4" t="s">
        <v>12</v>
      </c>
      <c r="AK62" s="5" t="s">
        <v>12</v>
      </c>
      <c r="AL62" s="6" t="s">
        <v>12</v>
      </c>
      <c r="AM62" s="4" t="s">
        <v>12</v>
      </c>
      <c r="AN62" s="5" t="s">
        <v>12</v>
      </c>
      <c r="AO62" s="75" t="s">
        <v>12</v>
      </c>
      <c r="AP62" s="73" t="s">
        <v>12</v>
      </c>
      <c r="AQ62" s="103" t="s">
        <v>12</v>
      </c>
      <c r="AR62" s="74" t="s">
        <v>12</v>
      </c>
      <c r="AS62" s="75" t="s">
        <v>12</v>
      </c>
      <c r="AT62" s="73" t="s">
        <v>12</v>
      </c>
      <c r="AU62" s="103" t="s">
        <v>12</v>
      </c>
      <c r="AV62" s="74" t="s">
        <v>12</v>
      </c>
      <c r="AW62" s="75" t="s">
        <v>12</v>
      </c>
      <c r="AX62" s="73" t="s">
        <v>12</v>
      </c>
      <c r="AY62" s="74" t="s">
        <v>12</v>
      </c>
      <c r="AZ62" s="75" t="s">
        <v>12</v>
      </c>
      <c r="BA62" s="73" t="s">
        <v>12</v>
      </c>
      <c r="BB62" s="73" t="s">
        <v>12</v>
      </c>
      <c r="BC62" s="73" t="s">
        <v>12</v>
      </c>
      <c r="BD62" s="103" t="s">
        <v>12</v>
      </c>
      <c r="BE62" s="102" t="s">
        <v>12</v>
      </c>
      <c r="BF62" s="74" t="s">
        <v>12</v>
      </c>
      <c r="BG62" s="75" t="str">
        <f>VLOOKUP($C62,[2]사양!$D$10:$N$223,BG$1,0)</f>
        <v>Yes</v>
      </c>
      <c r="BH62" s="73" t="str">
        <f>VLOOKUP($C62,[2]사양!$D$10:$N$223,BH$1,0)</f>
        <v>Yes</v>
      </c>
      <c r="BI62" s="73" t="str">
        <f>VLOOKUP($C62,[2]사양!$D$10:$N$223,BI$1,0)</f>
        <v>Yes</v>
      </c>
      <c r="BJ62" s="74" t="str">
        <f>VLOOKUP($C62,[2]사양!$D$10:$N$223,BJ$1,0)</f>
        <v>Yes</v>
      </c>
      <c r="BK62" s="74" t="s">
        <v>12</v>
      </c>
      <c r="BL62" s="74" t="s">
        <v>11</v>
      </c>
      <c r="BM62" s="74" t="s">
        <v>11</v>
      </c>
      <c r="BN62" s="74"/>
      <c r="BO62" s="74"/>
      <c r="BP62" s="74"/>
    </row>
    <row r="63" spans="2:68">
      <c r="B63" s="392"/>
      <c r="C63" s="395" t="s">
        <v>69</v>
      </c>
      <c r="D63" s="102" t="s">
        <v>70</v>
      </c>
      <c r="E63" s="73" t="s">
        <v>70</v>
      </c>
      <c r="F63" s="74" t="s">
        <v>70</v>
      </c>
      <c r="G63" s="102" t="s">
        <v>70</v>
      </c>
      <c r="H63" s="73" t="s">
        <v>70</v>
      </c>
      <c r="I63" s="74" t="s">
        <v>70</v>
      </c>
      <c r="J63" s="102" t="str">
        <f>VLOOKUP($C63,[1]사양!$D$10:$L$224,9,0)</f>
        <v>Quad-Core</v>
      </c>
      <c r="K63" s="499" t="str">
        <f>VLOOKUP($C63,[1]사양!$D$10:$L$224,8,0)</f>
        <v>Quad-Core</v>
      </c>
      <c r="L63" s="74" t="str">
        <f>VLOOKUP($C63,[1]사양!$D$10:$L$224,7,0)</f>
        <v>Quad-Core</v>
      </c>
      <c r="M63" s="102" t="s">
        <v>70</v>
      </c>
      <c r="N63" s="74" t="s">
        <v>70</v>
      </c>
      <c r="O63" s="102" t="s">
        <v>70</v>
      </c>
      <c r="P63" s="74" t="s">
        <v>70</v>
      </c>
      <c r="Q63" s="102" t="s">
        <v>70</v>
      </c>
      <c r="R63" s="73" t="s">
        <v>70</v>
      </c>
      <c r="S63" s="74" t="s">
        <v>70</v>
      </c>
      <c r="T63" s="102" t="s">
        <v>70</v>
      </c>
      <c r="U63" s="73" t="s">
        <v>70</v>
      </c>
      <c r="V63" s="73" t="s">
        <v>70</v>
      </c>
      <c r="W63" s="73" t="s">
        <v>70</v>
      </c>
      <c r="X63" s="74" t="s">
        <v>70</v>
      </c>
      <c r="Y63" s="102" t="s">
        <v>70</v>
      </c>
      <c r="Z63" s="74" t="s">
        <v>70</v>
      </c>
      <c r="AA63" s="75" t="s">
        <v>70</v>
      </c>
      <c r="AB63" s="73" t="s">
        <v>70</v>
      </c>
      <c r="AC63" s="74" t="s">
        <v>70</v>
      </c>
      <c r="AD63" s="75" t="s">
        <v>70</v>
      </c>
      <c r="AE63" s="73" t="s">
        <v>70</v>
      </c>
      <c r="AF63" s="73" t="s">
        <v>70</v>
      </c>
      <c r="AG63" s="73" t="s">
        <v>70</v>
      </c>
      <c r="AH63" s="74" t="s">
        <v>70</v>
      </c>
      <c r="AI63" s="75" t="s">
        <v>70</v>
      </c>
      <c r="AJ63" s="4" t="s">
        <v>70</v>
      </c>
      <c r="AK63" s="5" t="s">
        <v>70</v>
      </c>
      <c r="AL63" s="6" t="s">
        <v>70</v>
      </c>
      <c r="AM63" s="4" t="s">
        <v>70</v>
      </c>
      <c r="AN63" s="5" t="s">
        <v>70</v>
      </c>
      <c r="AO63" s="75" t="s">
        <v>70</v>
      </c>
      <c r="AP63" s="73" t="s">
        <v>70</v>
      </c>
      <c r="AQ63" s="103" t="s">
        <v>70</v>
      </c>
      <c r="AR63" s="74" t="s">
        <v>70</v>
      </c>
      <c r="AS63" s="75" t="s">
        <v>70</v>
      </c>
      <c r="AT63" s="73" t="s">
        <v>70</v>
      </c>
      <c r="AU63" s="103" t="s">
        <v>70</v>
      </c>
      <c r="AV63" s="74" t="s">
        <v>70</v>
      </c>
      <c r="AW63" s="75" t="s">
        <v>70</v>
      </c>
      <c r="AX63" s="73" t="s">
        <v>70</v>
      </c>
      <c r="AY63" s="74" t="s">
        <v>70</v>
      </c>
      <c r="AZ63" s="75" t="s">
        <v>70</v>
      </c>
      <c r="BA63" s="73" t="s">
        <v>70</v>
      </c>
      <c r="BB63" s="73" t="s">
        <v>70</v>
      </c>
      <c r="BC63" s="73" t="s">
        <v>70</v>
      </c>
      <c r="BD63" s="103" t="s">
        <v>70</v>
      </c>
      <c r="BE63" s="102" t="s">
        <v>70</v>
      </c>
      <c r="BF63" s="74" t="s">
        <v>70</v>
      </c>
      <c r="BG63" s="75" t="str">
        <f>VLOOKUP($C63,[2]사양!$D$10:$N$223,BG$1,0)</f>
        <v>Quad-Core</v>
      </c>
      <c r="BH63" s="73" t="str">
        <f>VLOOKUP($C63,[2]사양!$D$10:$N$223,BH$1,0)</f>
        <v>Quad-Core</v>
      </c>
      <c r="BI63" s="73" t="str">
        <f>VLOOKUP($C63,[2]사양!$D$10:$N$223,BI$1,0)</f>
        <v>Quad-Core</v>
      </c>
      <c r="BJ63" s="74" t="str">
        <f>VLOOKUP($C63,[2]사양!$D$10:$N$223,BJ$1,0)</f>
        <v>Quad-Core</v>
      </c>
      <c r="BK63" s="74" t="s">
        <v>70</v>
      </c>
      <c r="BL63" s="74" t="s">
        <v>11</v>
      </c>
      <c r="BM63" s="74" t="s">
        <v>11</v>
      </c>
      <c r="BN63" s="74"/>
      <c r="BO63" s="74"/>
      <c r="BP63" s="74"/>
    </row>
    <row r="64" spans="2:68" ht="255">
      <c r="B64" s="392"/>
      <c r="C64" s="395" t="s">
        <v>71</v>
      </c>
      <c r="D64" s="102" t="s">
        <v>206</v>
      </c>
      <c r="E64" s="73" t="s">
        <v>206</v>
      </c>
      <c r="F64" s="74" t="s">
        <v>206</v>
      </c>
      <c r="G64" s="102" t="s">
        <v>72</v>
      </c>
      <c r="H64" s="73" t="s">
        <v>72</v>
      </c>
      <c r="I64" s="74" t="s">
        <v>72</v>
      </c>
      <c r="J64" s="102" t="str">
        <f>VLOOKUP($C64,[1]사양!$D$10:$L$224,9,0)</f>
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</c>
      <c r="K64" s="499" t="str">
        <f>VLOOKUP($C64,[1]사양!$D$10:$L$224,8,0)</f>
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</c>
      <c r="L64" s="74" t="str">
        <f>VLOOKUP($C64,[1]사양!$D$10:$L$224,7,0)</f>
        <v>Learn menu screen(UK English, German, French, Spanish, Italian, Dutch, Polish, Danish, Swedish, Finnish, Norwegian, Portuguese, Russian(only when connecting to Network in EE,LV,LT))/ SeeColors/ Negative colors/ Grayscale/ Voice guide(UK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 Multi-output Audio</v>
      </c>
      <c r="M64" s="102" t="s">
        <v>206</v>
      </c>
      <c r="N64" s="74" t="s">
        <v>206</v>
      </c>
      <c r="O64" s="102" t="s">
        <v>206</v>
      </c>
      <c r="P64" s="74" t="s">
        <v>206</v>
      </c>
      <c r="Q64" s="102" t="s">
        <v>206</v>
      </c>
      <c r="R64" s="73" t="s">
        <v>206</v>
      </c>
      <c r="S64" s="74" t="s">
        <v>206</v>
      </c>
      <c r="T64" s="102" t="s">
        <v>206</v>
      </c>
      <c r="U64" s="73" t="s">
        <v>206</v>
      </c>
      <c r="V64" s="73" t="s">
        <v>206</v>
      </c>
      <c r="W64" s="73" t="s">
        <v>206</v>
      </c>
      <c r="X64" s="74" t="s">
        <v>206</v>
      </c>
      <c r="Y64" s="102" t="s">
        <v>72</v>
      </c>
      <c r="Z64" s="74" t="s">
        <v>72</v>
      </c>
      <c r="AA64" s="75" t="s">
        <v>72</v>
      </c>
      <c r="AB64" s="73" t="s">
        <v>72</v>
      </c>
      <c r="AC64" s="74" t="s">
        <v>72</v>
      </c>
      <c r="AD64" s="75" t="s">
        <v>72</v>
      </c>
      <c r="AE64" s="73" t="s">
        <v>72</v>
      </c>
      <c r="AF64" s="73" t="s">
        <v>72</v>
      </c>
      <c r="AG64" s="73" t="s">
        <v>72</v>
      </c>
      <c r="AH64" s="74" t="s">
        <v>72</v>
      </c>
      <c r="AI64" s="75" t="s">
        <v>262</v>
      </c>
      <c r="AJ64" s="73" t="s">
        <v>262</v>
      </c>
      <c r="AK64" s="74" t="s">
        <v>262</v>
      </c>
      <c r="AL64" s="75" t="s">
        <v>262</v>
      </c>
      <c r="AM64" s="73" t="s">
        <v>262</v>
      </c>
      <c r="AN64" s="74" t="s">
        <v>262</v>
      </c>
      <c r="AO64" s="75" t="s">
        <v>262</v>
      </c>
      <c r="AP64" s="73" t="s">
        <v>262</v>
      </c>
      <c r="AQ64" s="103" t="s">
        <v>262</v>
      </c>
      <c r="AR64" s="74" t="s">
        <v>262</v>
      </c>
      <c r="AS64" s="75" t="s">
        <v>262</v>
      </c>
      <c r="AT64" s="73" t="s">
        <v>262</v>
      </c>
      <c r="AU64" s="103" t="s">
        <v>262</v>
      </c>
      <c r="AV64" s="74" t="s">
        <v>262</v>
      </c>
      <c r="AW64" s="75" t="s">
        <v>280</v>
      </c>
      <c r="AX64" s="73" t="s">
        <v>280</v>
      </c>
      <c r="AY64" s="74" t="s">
        <v>292</v>
      </c>
      <c r="AZ64" s="75" t="s">
        <v>292</v>
      </c>
      <c r="BA64" s="73" t="s">
        <v>292</v>
      </c>
      <c r="BB64" s="73" t="s">
        <v>292</v>
      </c>
      <c r="BC64" s="73" t="s">
        <v>292</v>
      </c>
      <c r="BD64" s="103" t="s">
        <v>292</v>
      </c>
      <c r="BE64" s="102" t="s">
        <v>1192</v>
      </c>
      <c r="BF64" s="74" t="s">
        <v>1191</v>
      </c>
      <c r="BG64" s="75" t="str">
        <f>VLOOKUP($C64,[2]사양!$D$10:$N$223,BG$1,0)</f>
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</c>
      <c r="BH64" s="73" t="str">
        <f>VLOOKUP($C64,[2]사양!$D$10:$N$223,BH$1,0)</f>
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</c>
      <c r="BI64" s="73" t="str">
        <f>VLOOKUP($C64,[2]사양!$D$10:$N$223,BI$1,0)</f>
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</c>
      <c r="BJ64" s="74" t="str">
        <f>VLOOKUP($C64,[2]사양!$D$10:$N$223,BJ$1,0)</f>
        <v>Voice guide&amp;Learn menu screen(UK English, German, French, Spanish, Italian, Dutch, Polish, Danish, Swedish, Finnish, Norwegian, Portuguese, Russian(only when connecting to Network in EE,LV,LT))/ Enlarge/ High contrast/ Learn TV Remote(UK English, German, French, Spanish, Italian, Dutch, Polish, Danish, Swedish, Finnish, Norwegian, Portuguese, Russian(only when connecting to Network in EE,LV,LT))/</v>
      </c>
      <c r="BK64" s="74" t="s">
        <v>977</v>
      </c>
      <c r="BL64" s="74" t="s">
        <v>11</v>
      </c>
      <c r="BM64" s="74" t="s">
        <v>11</v>
      </c>
      <c r="BN64" s="74"/>
      <c r="BO64" s="74"/>
      <c r="BP64" s="74"/>
    </row>
    <row r="65" spans="2:68">
      <c r="B65" s="392"/>
      <c r="C65" s="395" t="s">
        <v>73</v>
      </c>
      <c r="D65" s="102" t="s">
        <v>12</v>
      </c>
      <c r="E65" s="73" t="s">
        <v>12</v>
      </c>
      <c r="F65" s="74" t="s">
        <v>12</v>
      </c>
      <c r="G65" s="102" t="s">
        <v>12</v>
      </c>
      <c r="H65" s="73" t="s">
        <v>12</v>
      </c>
      <c r="I65" s="74" t="s">
        <v>12</v>
      </c>
      <c r="J65" s="102" t="str">
        <f>VLOOKUP($C65,[1]사양!$D$10:$L$224,9,0)</f>
        <v>Yes</v>
      </c>
      <c r="K65" s="499" t="str">
        <f>VLOOKUP($C65,[1]사양!$D$10:$L$224,8,0)</f>
        <v>Yes</v>
      </c>
      <c r="L65" s="74" t="str">
        <f>VLOOKUP($C65,[1]사양!$D$10:$L$224,7,0)</f>
        <v>Yes</v>
      </c>
      <c r="M65" s="102" t="s">
        <v>12</v>
      </c>
      <c r="N65" s="74" t="s">
        <v>12</v>
      </c>
      <c r="O65" s="102" t="s">
        <v>12</v>
      </c>
      <c r="P65" s="74" t="s">
        <v>12</v>
      </c>
      <c r="Q65" s="102" t="s">
        <v>12</v>
      </c>
      <c r="R65" s="73" t="s">
        <v>12</v>
      </c>
      <c r="S65" s="74" t="s">
        <v>12</v>
      </c>
      <c r="T65" s="102" t="s">
        <v>12</v>
      </c>
      <c r="U65" s="73" t="s">
        <v>12</v>
      </c>
      <c r="V65" s="73" t="s">
        <v>12</v>
      </c>
      <c r="W65" s="73" t="s">
        <v>12</v>
      </c>
      <c r="X65" s="74" t="s">
        <v>12</v>
      </c>
      <c r="Y65" s="102" t="s">
        <v>12</v>
      </c>
      <c r="Z65" s="74" t="s">
        <v>12</v>
      </c>
      <c r="AA65" s="75" t="s">
        <v>12</v>
      </c>
      <c r="AB65" s="73" t="s">
        <v>12</v>
      </c>
      <c r="AC65" s="74" t="s">
        <v>12</v>
      </c>
      <c r="AD65" s="75" t="s">
        <v>12</v>
      </c>
      <c r="AE65" s="73" t="s">
        <v>12</v>
      </c>
      <c r="AF65" s="73" t="s">
        <v>12</v>
      </c>
      <c r="AG65" s="73" t="s">
        <v>12</v>
      </c>
      <c r="AH65" s="74" t="s">
        <v>12</v>
      </c>
      <c r="AI65" s="75" t="s">
        <v>12</v>
      </c>
      <c r="AJ65" s="4" t="s">
        <v>12</v>
      </c>
      <c r="AK65" s="5" t="s">
        <v>12</v>
      </c>
      <c r="AL65" s="6" t="s">
        <v>12</v>
      </c>
      <c r="AM65" s="4" t="s">
        <v>12</v>
      </c>
      <c r="AN65" s="5" t="s">
        <v>12</v>
      </c>
      <c r="AO65" s="75" t="s">
        <v>12</v>
      </c>
      <c r="AP65" s="73" t="s">
        <v>12</v>
      </c>
      <c r="AQ65" s="103" t="s">
        <v>12</v>
      </c>
      <c r="AR65" s="74" t="s">
        <v>12</v>
      </c>
      <c r="AS65" s="75" t="s">
        <v>12</v>
      </c>
      <c r="AT65" s="73" t="s">
        <v>12</v>
      </c>
      <c r="AU65" s="103" t="s">
        <v>12</v>
      </c>
      <c r="AV65" s="74" t="s">
        <v>12</v>
      </c>
      <c r="AW65" s="75" t="s">
        <v>12</v>
      </c>
      <c r="AX65" s="73" t="s">
        <v>12</v>
      </c>
      <c r="AY65" s="74" t="s">
        <v>12</v>
      </c>
      <c r="AZ65" s="75" t="s">
        <v>12</v>
      </c>
      <c r="BA65" s="73" t="s">
        <v>12</v>
      </c>
      <c r="BB65" s="73" t="s">
        <v>12</v>
      </c>
      <c r="BC65" s="73" t="s">
        <v>12</v>
      </c>
      <c r="BD65" s="103" t="s">
        <v>12</v>
      </c>
      <c r="BE65" s="102" t="s">
        <v>12</v>
      </c>
      <c r="BF65" s="74" t="s">
        <v>12</v>
      </c>
      <c r="BG65" s="75" t="str">
        <f>VLOOKUP($C65,[2]사양!$D$10:$N$223,BG$1,0)</f>
        <v>Yes</v>
      </c>
      <c r="BH65" s="73" t="str">
        <f>VLOOKUP($C65,[2]사양!$D$10:$N$223,BH$1,0)</f>
        <v>Yes</v>
      </c>
      <c r="BI65" s="73" t="str">
        <f>VLOOKUP($C65,[2]사양!$D$10:$N$223,BI$1,0)</f>
        <v>Yes</v>
      </c>
      <c r="BJ65" s="74" t="str">
        <f>VLOOKUP($C65,[2]사양!$D$10:$N$223,BJ$1,0)</f>
        <v>Yes</v>
      </c>
      <c r="BK65" s="74" t="s">
        <v>12</v>
      </c>
      <c r="BL65" s="74" t="s">
        <v>12</v>
      </c>
      <c r="BM65" s="74" t="s">
        <v>12</v>
      </c>
      <c r="BN65" s="74"/>
      <c r="BO65" s="74"/>
      <c r="BP65" s="74"/>
    </row>
    <row r="66" spans="2:68">
      <c r="B66" s="392"/>
      <c r="C66" s="395" t="s">
        <v>74</v>
      </c>
      <c r="D66" s="102" t="s">
        <v>12</v>
      </c>
      <c r="E66" s="73" t="s">
        <v>12</v>
      </c>
      <c r="F66" s="74" t="s">
        <v>12</v>
      </c>
      <c r="G66" s="102" t="s">
        <v>12</v>
      </c>
      <c r="H66" s="73" t="s">
        <v>12</v>
      </c>
      <c r="I66" s="74" t="s">
        <v>12</v>
      </c>
      <c r="J66" s="102" t="str">
        <f>VLOOKUP($C66,[1]사양!$D$10:$L$224,9,0)</f>
        <v>Yes</v>
      </c>
      <c r="K66" s="499" t="str">
        <f>VLOOKUP($C66,[1]사양!$D$10:$L$224,8,0)</f>
        <v>Yes</v>
      </c>
      <c r="L66" s="74" t="str">
        <f>VLOOKUP($C66,[1]사양!$D$10:$L$224,7,0)</f>
        <v>Yes</v>
      </c>
      <c r="M66" s="102" t="s">
        <v>12</v>
      </c>
      <c r="N66" s="74" t="s">
        <v>12</v>
      </c>
      <c r="O66" s="102" t="s">
        <v>12</v>
      </c>
      <c r="P66" s="74" t="s">
        <v>12</v>
      </c>
      <c r="Q66" s="102" t="s">
        <v>12</v>
      </c>
      <c r="R66" s="73" t="s">
        <v>12</v>
      </c>
      <c r="S66" s="74" t="s">
        <v>12</v>
      </c>
      <c r="T66" s="102" t="s">
        <v>12</v>
      </c>
      <c r="U66" s="73" t="s">
        <v>12</v>
      </c>
      <c r="V66" s="73" t="s">
        <v>12</v>
      </c>
      <c r="W66" s="73" t="s">
        <v>12</v>
      </c>
      <c r="X66" s="74" t="s">
        <v>12</v>
      </c>
      <c r="Y66" s="102" t="s">
        <v>12</v>
      </c>
      <c r="Z66" s="74" t="s">
        <v>12</v>
      </c>
      <c r="AA66" s="75" t="s">
        <v>12</v>
      </c>
      <c r="AB66" s="73" t="s">
        <v>12</v>
      </c>
      <c r="AC66" s="74" t="s">
        <v>12</v>
      </c>
      <c r="AD66" s="75" t="s">
        <v>12</v>
      </c>
      <c r="AE66" s="73" t="s">
        <v>12</v>
      </c>
      <c r="AF66" s="73" t="s">
        <v>12</v>
      </c>
      <c r="AG66" s="73" t="s">
        <v>12</v>
      </c>
      <c r="AH66" s="74" t="s">
        <v>12</v>
      </c>
      <c r="AI66" s="75" t="s">
        <v>12</v>
      </c>
      <c r="AJ66" s="4" t="s">
        <v>12</v>
      </c>
      <c r="AK66" s="5" t="s">
        <v>12</v>
      </c>
      <c r="AL66" s="6" t="s">
        <v>12</v>
      </c>
      <c r="AM66" s="4" t="s">
        <v>12</v>
      </c>
      <c r="AN66" s="5" t="s">
        <v>12</v>
      </c>
      <c r="AO66" s="75" t="s">
        <v>12</v>
      </c>
      <c r="AP66" s="73" t="s">
        <v>12</v>
      </c>
      <c r="AQ66" s="103" t="s">
        <v>12</v>
      </c>
      <c r="AR66" s="74" t="s">
        <v>12</v>
      </c>
      <c r="AS66" s="75" t="s">
        <v>12</v>
      </c>
      <c r="AT66" s="73" t="s">
        <v>12</v>
      </c>
      <c r="AU66" s="103" t="s">
        <v>12</v>
      </c>
      <c r="AV66" s="74" t="s">
        <v>12</v>
      </c>
      <c r="AW66" s="75" t="s">
        <v>12</v>
      </c>
      <c r="AX66" s="73" t="s">
        <v>12</v>
      </c>
      <c r="AY66" s="74" t="s">
        <v>12</v>
      </c>
      <c r="AZ66" s="75" t="s">
        <v>12</v>
      </c>
      <c r="BA66" s="73" t="s">
        <v>12</v>
      </c>
      <c r="BB66" s="73" t="s">
        <v>12</v>
      </c>
      <c r="BC66" s="73" t="s">
        <v>12</v>
      </c>
      <c r="BD66" s="103" t="s">
        <v>12</v>
      </c>
      <c r="BE66" s="102" t="s">
        <v>12</v>
      </c>
      <c r="BF66" s="74" t="s">
        <v>12</v>
      </c>
      <c r="BG66" s="75" t="str">
        <f>VLOOKUP($C66,[2]사양!$D$10:$N$223,BG$1,0)</f>
        <v>Yes</v>
      </c>
      <c r="BH66" s="73" t="str">
        <f>VLOOKUP($C66,[2]사양!$D$10:$N$223,BH$1,0)</f>
        <v>Yes</v>
      </c>
      <c r="BI66" s="73" t="str">
        <f>VLOOKUP($C66,[2]사양!$D$10:$N$223,BI$1,0)</f>
        <v>Yes</v>
      </c>
      <c r="BJ66" s="74" t="str">
        <f>VLOOKUP($C66,[2]사양!$D$10:$N$223,BJ$1,0)</f>
        <v>Yes</v>
      </c>
      <c r="BK66" s="74" t="s">
        <v>12</v>
      </c>
      <c r="BL66" s="74" t="s">
        <v>12</v>
      </c>
      <c r="BM66" s="74" t="s">
        <v>12</v>
      </c>
      <c r="BN66" s="74"/>
      <c r="BO66" s="74"/>
      <c r="BP66" s="74"/>
    </row>
    <row r="67" spans="2:68">
      <c r="B67" s="392"/>
      <c r="C67" s="395" t="s">
        <v>75</v>
      </c>
      <c r="D67" s="102" t="s">
        <v>12</v>
      </c>
      <c r="E67" s="73" t="s">
        <v>12</v>
      </c>
      <c r="F67" s="74" t="s">
        <v>12</v>
      </c>
      <c r="G67" s="102" t="s">
        <v>12</v>
      </c>
      <c r="H67" s="73" t="s">
        <v>12</v>
      </c>
      <c r="I67" s="74" t="s">
        <v>12</v>
      </c>
      <c r="J67" s="102" t="str">
        <f>VLOOKUP($C67,[1]사양!$D$10:$L$224,9,0)</f>
        <v>Yes</v>
      </c>
      <c r="K67" s="499" t="str">
        <f>VLOOKUP($C67,[1]사양!$D$10:$L$224,8,0)</f>
        <v>Yes</v>
      </c>
      <c r="L67" s="74" t="str">
        <f>VLOOKUP($C67,[1]사양!$D$10:$L$224,7,0)</f>
        <v>Yes</v>
      </c>
      <c r="M67" s="102" t="s">
        <v>12</v>
      </c>
      <c r="N67" s="74" t="s">
        <v>12</v>
      </c>
      <c r="O67" s="102" t="s">
        <v>12</v>
      </c>
      <c r="P67" s="74" t="s">
        <v>12</v>
      </c>
      <c r="Q67" s="102" t="s">
        <v>12</v>
      </c>
      <c r="R67" s="73" t="s">
        <v>12</v>
      </c>
      <c r="S67" s="74" t="s">
        <v>12</v>
      </c>
      <c r="T67" s="102" t="s">
        <v>12</v>
      </c>
      <c r="U67" s="73" t="s">
        <v>12</v>
      </c>
      <c r="V67" s="73" t="s">
        <v>12</v>
      </c>
      <c r="W67" s="73" t="s">
        <v>12</v>
      </c>
      <c r="X67" s="74" t="s">
        <v>12</v>
      </c>
      <c r="Y67" s="102" t="s">
        <v>12</v>
      </c>
      <c r="Z67" s="74" t="s">
        <v>12</v>
      </c>
      <c r="AA67" s="75" t="s">
        <v>12</v>
      </c>
      <c r="AB67" s="73" t="s">
        <v>12</v>
      </c>
      <c r="AC67" s="74" t="s">
        <v>12</v>
      </c>
      <c r="AD67" s="75" t="s">
        <v>12</v>
      </c>
      <c r="AE67" s="73" t="s">
        <v>12</v>
      </c>
      <c r="AF67" s="73" t="s">
        <v>12</v>
      </c>
      <c r="AG67" s="73" t="s">
        <v>12</v>
      </c>
      <c r="AH67" s="74" t="s">
        <v>12</v>
      </c>
      <c r="AI67" s="75" t="s">
        <v>12</v>
      </c>
      <c r="AJ67" s="4" t="s">
        <v>12</v>
      </c>
      <c r="AK67" s="5" t="s">
        <v>12</v>
      </c>
      <c r="AL67" s="6" t="s">
        <v>12</v>
      </c>
      <c r="AM67" s="4" t="s">
        <v>12</v>
      </c>
      <c r="AN67" s="5" t="s">
        <v>12</v>
      </c>
      <c r="AO67" s="75" t="s">
        <v>12</v>
      </c>
      <c r="AP67" s="73" t="s">
        <v>12</v>
      </c>
      <c r="AQ67" s="103" t="s">
        <v>12</v>
      </c>
      <c r="AR67" s="74" t="s">
        <v>12</v>
      </c>
      <c r="AS67" s="75" t="s">
        <v>12</v>
      </c>
      <c r="AT67" s="73" t="s">
        <v>12</v>
      </c>
      <c r="AU67" s="103" t="s">
        <v>12</v>
      </c>
      <c r="AV67" s="74" t="s">
        <v>12</v>
      </c>
      <c r="AW67" s="75" t="s">
        <v>12</v>
      </c>
      <c r="AX67" s="73" t="s">
        <v>12</v>
      </c>
      <c r="AY67" s="74" t="s">
        <v>12</v>
      </c>
      <c r="AZ67" s="75" t="s">
        <v>12</v>
      </c>
      <c r="BA67" s="73" t="s">
        <v>12</v>
      </c>
      <c r="BB67" s="73" t="s">
        <v>12</v>
      </c>
      <c r="BC67" s="73" t="s">
        <v>12</v>
      </c>
      <c r="BD67" s="103" t="s">
        <v>12</v>
      </c>
      <c r="BE67" s="102" t="s">
        <v>12</v>
      </c>
      <c r="BF67" s="74" t="s">
        <v>12</v>
      </c>
      <c r="BG67" s="75" t="str">
        <f>VLOOKUP($C67,[2]사양!$D$10:$N$223,BG$1,0)</f>
        <v>Yes</v>
      </c>
      <c r="BH67" s="73" t="str">
        <f>VLOOKUP($C67,[2]사양!$D$10:$N$223,BH$1,0)</f>
        <v>Yes</v>
      </c>
      <c r="BI67" s="73" t="str">
        <f>VLOOKUP($C67,[2]사양!$D$10:$N$223,BI$1,0)</f>
        <v>Yes</v>
      </c>
      <c r="BJ67" s="74" t="str">
        <f>VLOOKUP($C67,[2]사양!$D$10:$N$223,BJ$1,0)</f>
        <v>Yes</v>
      </c>
      <c r="BK67" s="74" t="s">
        <v>12</v>
      </c>
      <c r="BL67" s="74" t="s">
        <v>12</v>
      </c>
      <c r="BM67" s="74" t="s">
        <v>12</v>
      </c>
      <c r="BN67" s="74"/>
      <c r="BO67" s="74"/>
      <c r="BP67" s="74"/>
    </row>
    <row r="68" spans="2:68">
      <c r="B68" s="392"/>
      <c r="C68" s="395" t="s">
        <v>76</v>
      </c>
      <c r="D68" s="102" t="s">
        <v>12</v>
      </c>
      <c r="E68" s="73" t="s">
        <v>12</v>
      </c>
      <c r="F68" s="74" t="s">
        <v>12</v>
      </c>
      <c r="G68" s="102" t="s">
        <v>12</v>
      </c>
      <c r="H68" s="73" t="s">
        <v>12</v>
      </c>
      <c r="I68" s="74" t="s">
        <v>12</v>
      </c>
      <c r="J68" s="102" t="str">
        <f>VLOOKUP($C68,[1]사양!$D$10:$L$224,9,0)</f>
        <v>Yes</v>
      </c>
      <c r="K68" s="499" t="str">
        <f>VLOOKUP($C68,[1]사양!$D$10:$L$224,8,0)</f>
        <v>Yes</v>
      </c>
      <c r="L68" s="74" t="str">
        <f>VLOOKUP($C68,[1]사양!$D$10:$L$224,7,0)</f>
        <v>Yes</v>
      </c>
      <c r="M68" s="102" t="s">
        <v>12</v>
      </c>
      <c r="N68" s="74" t="s">
        <v>12</v>
      </c>
      <c r="O68" s="102" t="s">
        <v>12</v>
      </c>
      <c r="P68" s="74" t="s">
        <v>12</v>
      </c>
      <c r="Q68" s="102" t="s">
        <v>12</v>
      </c>
      <c r="R68" s="73" t="s">
        <v>12</v>
      </c>
      <c r="S68" s="74" t="s">
        <v>12</v>
      </c>
      <c r="T68" s="102" t="s">
        <v>12</v>
      </c>
      <c r="U68" s="73" t="s">
        <v>12</v>
      </c>
      <c r="V68" s="73" t="s">
        <v>12</v>
      </c>
      <c r="W68" s="73" t="s">
        <v>12</v>
      </c>
      <c r="X68" s="74" t="s">
        <v>12</v>
      </c>
      <c r="Y68" s="102" t="s">
        <v>12</v>
      </c>
      <c r="Z68" s="74" t="s">
        <v>12</v>
      </c>
      <c r="AA68" s="75" t="s">
        <v>12</v>
      </c>
      <c r="AB68" s="73" t="s">
        <v>12</v>
      </c>
      <c r="AC68" s="74" t="s">
        <v>12</v>
      </c>
      <c r="AD68" s="75" t="s">
        <v>12</v>
      </c>
      <c r="AE68" s="73" t="s">
        <v>12</v>
      </c>
      <c r="AF68" s="73" t="s">
        <v>12</v>
      </c>
      <c r="AG68" s="73" t="s">
        <v>12</v>
      </c>
      <c r="AH68" s="74" t="s">
        <v>12</v>
      </c>
      <c r="AI68" s="75" t="s">
        <v>12</v>
      </c>
      <c r="AJ68" s="4" t="s">
        <v>12</v>
      </c>
      <c r="AK68" s="5" t="s">
        <v>12</v>
      </c>
      <c r="AL68" s="6" t="s">
        <v>12</v>
      </c>
      <c r="AM68" s="4" t="s">
        <v>12</v>
      </c>
      <c r="AN68" s="5" t="s">
        <v>12</v>
      </c>
      <c r="AO68" s="75" t="s">
        <v>12</v>
      </c>
      <c r="AP68" s="73" t="s">
        <v>12</v>
      </c>
      <c r="AQ68" s="103" t="s">
        <v>12</v>
      </c>
      <c r="AR68" s="74" t="s">
        <v>12</v>
      </c>
      <c r="AS68" s="75" t="s">
        <v>12</v>
      </c>
      <c r="AT68" s="73" t="s">
        <v>12</v>
      </c>
      <c r="AU68" s="103" t="s">
        <v>12</v>
      </c>
      <c r="AV68" s="74" t="s">
        <v>12</v>
      </c>
      <c r="AW68" s="75" t="s">
        <v>12</v>
      </c>
      <c r="AX68" s="73" t="s">
        <v>12</v>
      </c>
      <c r="AY68" s="74" t="s">
        <v>12</v>
      </c>
      <c r="AZ68" s="75" t="s">
        <v>12</v>
      </c>
      <c r="BA68" s="73" t="s">
        <v>12</v>
      </c>
      <c r="BB68" s="73" t="s">
        <v>12</v>
      </c>
      <c r="BC68" s="73" t="s">
        <v>12</v>
      </c>
      <c r="BD68" s="103" t="s">
        <v>12</v>
      </c>
      <c r="BE68" s="102" t="s">
        <v>12</v>
      </c>
      <c r="BF68" s="74" t="s">
        <v>12</v>
      </c>
      <c r="BG68" s="75" t="str">
        <f>VLOOKUP($C68,[2]사양!$D$10:$N$223,BG$1,0)</f>
        <v>Yes</v>
      </c>
      <c r="BH68" s="73" t="str">
        <f>VLOOKUP($C68,[2]사양!$D$10:$N$223,BH$1,0)</f>
        <v>Yes</v>
      </c>
      <c r="BI68" s="73" t="str">
        <f>VLOOKUP($C68,[2]사양!$D$10:$N$223,BI$1,0)</f>
        <v>Yes</v>
      </c>
      <c r="BJ68" s="74" t="str">
        <f>VLOOKUP($C68,[2]사양!$D$10:$N$223,BJ$1,0)</f>
        <v>Yes</v>
      </c>
      <c r="BK68" s="74" t="s">
        <v>12</v>
      </c>
      <c r="BL68" s="74" t="s">
        <v>12</v>
      </c>
      <c r="BM68" s="74" t="s">
        <v>12</v>
      </c>
      <c r="BN68" s="74"/>
      <c r="BO68" s="74"/>
      <c r="BP68" s="74"/>
    </row>
    <row r="69" spans="2:68">
      <c r="B69" s="392"/>
      <c r="C69" s="395" t="s">
        <v>77</v>
      </c>
      <c r="D69" s="102" t="s">
        <v>12</v>
      </c>
      <c r="E69" s="73" t="s">
        <v>12</v>
      </c>
      <c r="F69" s="74" t="s">
        <v>12</v>
      </c>
      <c r="G69" s="102" t="s">
        <v>12</v>
      </c>
      <c r="H69" s="73" t="s">
        <v>12</v>
      </c>
      <c r="I69" s="74" t="s">
        <v>12</v>
      </c>
      <c r="J69" s="102" t="str">
        <f>VLOOKUP($C69,[1]사양!$D$10:$L$224,9,0)</f>
        <v>Yes</v>
      </c>
      <c r="K69" s="499" t="str">
        <f>VLOOKUP($C69,[1]사양!$D$10:$L$224,8,0)</f>
        <v>Yes</v>
      </c>
      <c r="L69" s="74" t="str">
        <f>VLOOKUP($C69,[1]사양!$D$10:$L$224,7,0)</f>
        <v>Yes</v>
      </c>
      <c r="M69" s="102" t="s">
        <v>12</v>
      </c>
      <c r="N69" s="74" t="s">
        <v>12</v>
      </c>
      <c r="O69" s="102" t="s">
        <v>12</v>
      </c>
      <c r="P69" s="74" t="s">
        <v>12</v>
      </c>
      <c r="Q69" s="102" t="s">
        <v>12</v>
      </c>
      <c r="R69" s="73" t="s">
        <v>12</v>
      </c>
      <c r="S69" s="74" t="s">
        <v>12</v>
      </c>
      <c r="T69" s="102" t="s">
        <v>12</v>
      </c>
      <c r="U69" s="73" t="s">
        <v>12</v>
      </c>
      <c r="V69" s="73" t="s">
        <v>12</v>
      </c>
      <c r="W69" s="73" t="s">
        <v>12</v>
      </c>
      <c r="X69" s="74" t="s">
        <v>12</v>
      </c>
      <c r="Y69" s="102" t="s">
        <v>12</v>
      </c>
      <c r="Z69" s="74" t="s">
        <v>12</v>
      </c>
      <c r="AA69" s="75" t="s">
        <v>12</v>
      </c>
      <c r="AB69" s="73" t="s">
        <v>12</v>
      </c>
      <c r="AC69" s="74" t="s">
        <v>12</v>
      </c>
      <c r="AD69" s="75" t="s">
        <v>12</v>
      </c>
      <c r="AE69" s="73" t="s">
        <v>12</v>
      </c>
      <c r="AF69" s="73" t="s">
        <v>12</v>
      </c>
      <c r="AG69" s="73" t="s">
        <v>12</v>
      </c>
      <c r="AH69" s="74" t="s">
        <v>12</v>
      </c>
      <c r="AI69" s="75" t="s">
        <v>12</v>
      </c>
      <c r="AJ69" s="4" t="s">
        <v>12</v>
      </c>
      <c r="AK69" s="5" t="s">
        <v>12</v>
      </c>
      <c r="AL69" s="6" t="s">
        <v>12</v>
      </c>
      <c r="AM69" s="4" t="s">
        <v>12</v>
      </c>
      <c r="AN69" s="5" t="s">
        <v>12</v>
      </c>
      <c r="AO69" s="75" t="s">
        <v>12</v>
      </c>
      <c r="AP69" s="73" t="s">
        <v>12</v>
      </c>
      <c r="AQ69" s="103" t="s">
        <v>12</v>
      </c>
      <c r="AR69" s="74" t="s">
        <v>12</v>
      </c>
      <c r="AS69" s="75" t="s">
        <v>12</v>
      </c>
      <c r="AT69" s="73" t="s">
        <v>12</v>
      </c>
      <c r="AU69" s="103" t="s">
        <v>12</v>
      </c>
      <c r="AV69" s="74" t="s">
        <v>12</v>
      </c>
      <c r="AW69" s="75" t="s">
        <v>12</v>
      </c>
      <c r="AX69" s="73" t="s">
        <v>12</v>
      </c>
      <c r="AY69" s="74" t="s">
        <v>12</v>
      </c>
      <c r="AZ69" s="75" t="s">
        <v>12</v>
      </c>
      <c r="BA69" s="73" t="s">
        <v>12</v>
      </c>
      <c r="BB69" s="73" t="s">
        <v>12</v>
      </c>
      <c r="BC69" s="73" t="s">
        <v>12</v>
      </c>
      <c r="BD69" s="103" t="s">
        <v>12</v>
      </c>
      <c r="BE69" s="102" t="s">
        <v>12</v>
      </c>
      <c r="BF69" s="74" t="s">
        <v>12</v>
      </c>
      <c r="BG69" s="75" t="str">
        <f>VLOOKUP($C69,[2]사양!$D$10:$N$223,BG$1,0)</f>
        <v>Yes</v>
      </c>
      <c r="BH69" s="73" t="str">
        <f>VLOOKUP($C69,[2]사양!$D$10:$N$223,BH$1,0)</f>
        <v>Yes</v>
      </c>
      <c r="BI69" s="73" t="str">
        <f>VLOOKUP($C69,[2]사양!$D$10:$N$223,BI$1,0)</f>
        <v>Yes</v>
      </c>
      <c r="BJ69" s="74" t="str">
        <f>VLOOKUP($C69,[2]사양!$D$10:$N$223,BJ$1,0)</f>
        <v>Yes</v>
      </c>
      <c r="BK69" s="74" t="s">
        <v>12</v>
      </c>
      <c r="BL69" s="74" t="s">
        <v>11</v>
      </c>
      <c r="BM69" s="74" t="s">
        <v>11</v>
      </c>
      <c r="BN69" s="74"/>
      <c r="BO69" s="74"/>
      <c r="BP69" s="74"/>
    </row>
    <row r="70" spans="2:68">
      <c r="B70" s="392"/>
      <c r="C70" s="395" t="s">
        <v>78</v>
      </c>
      <c r="D70" s="102" t="s">
        <v>12</v>
      </c>
      <c r="E70" s="73" t="s">
        <v>12</v>
      </c>
      <c r="F70" s="74" t="s">
        <v>12</v>
      </c>
      <c r="G70" s="102" t="s">
        <v>12</v>
      </c>
      <c r="H70" s="73" t="s">
        <v>12</v>
      </c>
      <c r="I70" s="74" t="s">
        <v>12</v>
      </c>
      <c r="J70" s="102" t="str">
        <f>VLOOKUP($C70,[1]사양!$D$10:$L$224,9,0)</f>
        <v>Yes</v>
      </c>
      <c r="K70" s="499" t="str">
        <f>VLOOKUP($C70,[1]사양!$D$10:$L$224,8,0)</f>
        <v>Yes</v>
      </c>
      <c r="L70" s="74" t="str">
        <f>VLOOKUP($C70,[1]사양!$D$10:$L$224,7,0)</f>
        <v>Yes</v>
      </c>
      <c r="M70" s="102" t="s">
        <v>12</v>
      </c>
      <c r="N70" s="74" t="s">
        <v>12</v>
      </c>
      <c r="O70" s="102" t="s">
        <v>12</v>
      </c>
      <c r="P70" s="74" t="s">
        <v>12</v>
      </c>
      <c r="Q70" s="102" t="s">
        <v>12</v>
      </c>
      <c r="R70" s="73" t="s">
        <v>12</v>
      </c>
      <c r="S70" s="74" t="s">
        <v>12</v>
      </c>
      <c r="T70" s="102" t="s">
        <v>12</v>
      </c>
      <c r="U70" s="73" t="s">
        <v>12</v>
      </c>
      <c r="V70" s="73" t="s">
        <v>12</v>
      </c>
      <c r="W70" s="73" t="s">
        <v>12</v>
      </c>
      <c r="X70" s="74" t="s">
        <v>12</v>
      </c>
      <c r="Y70" s="102" t="s">
        <v>12</v>
      </c>
      <c r="Z70" s="74" t="s">
        <v>12</v>
      </c>
      <c r="AA70" s="75" t="s">
        <v>12</v>
      </c>
      <c r="AB70" s="73" t="s">
        <v>12</v>
      </c>
      <c r="AC70" s="74" t="s">
        <v>12</v>
      </c>
      <c r="AD70" s="75" t="s">
        <v>12</v>
      </c>
      <c r="AE70" s="73" t="s">
        <v>12</v>
      </c>
      <c r="AF70" s="73" t="s">
        <v>12</v>
      </c>
      <c r="AG70" s="73" t="s">
        <v>12</v>
      </c>
      <c r="AH70" s="74" t="s">
        <v>12</v>
      </c>
      <c r="AI70" s="75" t="s">
        <v>12</v>
      </c>
      <c r="AJ70" s="4" t="s">
        <v>12</v>
      </c>
      <c r="AK70" s="5" t="s">
        <v>12</v>
      </c>
      <c r="AL70" s="6" t="s">
        <v>12</v>
      </c>
      <c r="AM70" s="4" t="s">
        <v>12</v>
      </c>
      <c r="AN70" s="5" t="s">
        <v>12</v>
      </c>
      <c r="AO70" s="75" t="s">
        <v>12</v>
      </c>
      <c r="AP70" s="73" t="s">
        <v>12</v>
      </c>
      <c r="AQ70" s="103" t="s">
        <v>12</v>
      </c>
      <c r="AR70" s="74" t="s">
        <v>12</v>
      </c>
      <c r="AS70" s="75" t="s">
        <v>12</v>
      </c>
      <c r="AT70" s="73" t="s">
        <v>12</v>
      </c>
      <c r="AU70" s="103" t="s">
        <v>12</v>
      </c>
      <c r="AV70" s="74" t="s">
        <v>12</v>
      </c>
      <c r="AW70" s="75" t="s">
        <v>12</v>
      </c>
      <c r="AX70" s="73" t="s">
        <v>12</v>
      </c>
      <c r="AY70" s="74" t="s">
        <v>12</v>
      </c>
      <c r="AZ70" s="75" t="s">
        <v>12</v>
      </c>
      <c r="BA70" s="73" t="s">
        <v>12</v>
      </c>
      <c r="BB70" s="73" t="s">
        <v>12</v>
      </c>
      <c r="BC70" s="73" t="s">
        <v>12</v>
      </c>
      <c r="BD70" s="103" t="s">
        <v>12</v>
      </c>
      <c r="BE70" s="102" t="s">
        <v>12</v>
      </c>
      <c r="BF70" s="74" t="s">
        <v>12</v>
      </c>
      <c r="BG70" s="75" t="str">
        <f>VLOOKUP($C70,[2]사양!$D$10:$N$223,BG$1,0)</f>
        <v>Yes</v>
      </c>
      <c r="BH70" s="73" t="str">
        <f>VLOOKUP($C70,[2]사양!$D$10:$N$223,BH$1,0)</f>
        <v>Yes</v>
      </c>
      <c r="BI70" s="73" t="str">
        <f>VLOOKUP($C70,[2]사양!$D$10:$N$223,BI$1,0)</f>
        <v>Yes</v>
      </c>
      <c r="BJ70" s="74" t="str">
        <f>VLOOKUP($C70,[2]사양!$D$10:$N$223,BJ$1,0)</f>
        <v>Yes</v>
      </c>
      <c r="BK70" s="74" t="s">
        <v>12</v>
      </c>
      <c r="BL70" s="74" t="s">
        <v>12</v>
      </c>
      <c r="BM70" s="74" t="s">
        <v>12</v>
      </c>
      <c r="BN70" s="74"/>
      <c r="BO70" s="74"/>
      <c r="BP70" s="74"/>
    </row>
    <row r="71" spans="2:68">
      <c r="B71" s="392"/>
      <c r="C71" s="395" t="s">
        <v>79</v>
      </c>
      <c r="D71" s="102" t="s">
        <v>12</v>
      </c>
      <c r="E71" s="73" t="s">
        <v>12</v>
      </c>
      <c r="F71" s="74" t="s">
        <v>12</v>
      </c>
      <c r="G71" s="102" t="s">
        <v>12</v>
      </c>
      <c r="H71" s="73" t="s">
        <v>12</v>
      </c>
      <c r="I71" s="74" t="s">
        <v>12</v>
      </c>
      <c r="J71" s="102" t="str">
        <f>VLOOKUP($C71,[1]사양!$D$10:$L$224,9,0)</f>
        <v>Yes</v>
      </c>
      <c r="K71" s="499" t="str">
        <f>VLOOKUP($C71,[1]사양!$D$10:$L$224,8,0)</f>
        <v>Yes</v>
      </c>
      <c r="L71" s="74" t="str">
        <f>VLOOKUP($C71,[1]사양!$D$10:$L$224,7,0)</f>
        <v>Yes</v>
      </c>
      <c r="M71" s="102" t="s">
        <v>12</v>
      </c>
      <c r="N71" s="74" t="s">
        <v>12</v>
      </c>
      <c r="O71" s="102" t="s">
        <v>12</v>
      </c>
      <c r="P71" s="74" t="s">
        <v>12</v>
      </c>
      <c r="Q71" s="102" t="s">
        <v>12</v>
      </c>
      <c r="R71" s="73" t="s">
        <v>12</v>
      </c>
      <c r="S71" s="74" t="s">
        <v>12</v>
      </c>
      <c r="T71" s="102" t="s">
        <v>12</v>
      </c>
      <c r="U71" s="73" t="s">
        <v>12</v>
      </c>
      <c r="V71" s="73" t="s">
        <v>12</v>
      </c>
      <c r="W71" s="73" t="s">
        <v>12</v>
      </c>
      <c r="X71" s="74" t="s">
        <v>12</v>
      </c>
      <c r="Y71" s="102" t="s">
        <v>12</v>
      </c>
      <c r="Z71" s="74" t="s">
        <v>12</v>
      </c>
      <c r="AA71" s="75" t="s">
        <v>12</v>
      </c>
      <c r="AB71" s="73" t="s">
        <v>12</v>
      </c>
      <c r="AC71" s="74" t="s">
        <v>12</v>
      </c>
      <c r="AD71" s="75" t="s">
        <v>12</v>
      </c>
      <c r="AE71" s="73" t="s">
        <v>12</v>
      </c>
      <c r="AF71" s="73" t="s">
        <v>12</v>
      </c>
      <c r="AG71" s="73" t="s">
        <v>12</v>
      </c>
      <c r="AH71" s="74" t="s">
        <v>12</v>
      </c>
      <c r="AI71" s="75" t="s">
        <v>12</v>
      </c>
      <c r="AJ71" s="4" t="s">
        <v>12</v>
      </c>
      <c r="AK71" s="5" t="s">
        <v>12</v>
      </c>
      <c r="AL71" s="6" t="s">
        <v>12</v>
      </c>
      <c r="AM71" s="4" t="s">
        <v>12</v>
      </c>
      <c r="AN71" s="5" t="s">
        <v>12</v>
      </c>
      <c r="AO71" s="75" t="s">
        <v>12</v>
      </c>
      <c r="AP71" s="73" t="s">
        <v>12</v>
      </c>
      <c r="AQ71" s="103" t="s">
        <v>12</v>
      </c>
      <c r="AR71" s="74" t="s">
        <v>12</v>
      </c>
      <c r="AS71" s="75" t="s">
        <v>12</v>
      </c>
      <c r="AT71" s="73" t="s">
        <v>12</v>
      </c>
      <c r="AU71" s="103" t="s">
        <v>12</v>
      </c>
      <c r="AV71" s="74" t="s">
        <v>12</v>
      </c>
      <c r="AW71" s="75" t="s">
        <v>12</v>
      </c>
      <c r="AX71" s="73" t="s">
        <v>12</v>
      </c>
      <c r="AY71" s="74" t="s">
        <v>12</v>
      </c>
      <c r="AZ71" s="75" t="s">
        <v>12</v>
      </c>
      <c r="BA71" s="73" t="s">
        <v>12</v>
      </c>
      <c r="BB71" s="73" t="s">
        <v>12</v>
      </c>
      <c r="BC71" s="73" t="s">
        <v>12</v>
      </c>
      <c r="BD71" s="103" t="s">
        <v>12</v>
      </c>
      <c r="BE71" s="102" t="s">
        <v>12</v>
      </c>
      <c r="BF71" s="74" t="s">
        <v>12</v>
      </c>
      <c r="BG71" s="75" t="str">
        <f>VLOOKUP($C71,[2]사양!$D$10:$N$223,BG$1,0)</f>
        <v>Yes</v>
      </c>
      <c r="BH71" s="73" t="str">
        <f>VLOOKUP($C71,[2]사양!$D$10:$N$223,BH$1,0)</f>
        <v>Yes</v>
      </c>
      <c r="BI71" s="73" t="str">
        <f>VLOOKUP($C71,[2]사양!$D$10:$N$223,BI$1,0)</f>
        <v>Yes</v>
      </c>
      <c r="BJ71" s="74" t="str">
        <f>VLOOKUP($C71,[2]사양!$D$10:$N$223,BJ$1,0)</f>
        <v>Yes</v>
      </c>
      <c r="BK71" s="74" t="s">
        <v>12</v>
      </c>
      <c r="BL71" s="74" t="s">
        <v>12</v>
      </c>
      <c r="BM71" s="74" t="s">
        <v>12</v>
      </c>
      <c r="BN71" s="74"/>
      <c r="BO71" s="74"/>
      <c r="BP71" s="74"/>
    </row>
    <row r="72" spans="2:68">
      <c r="B72" s="392"/>
      <c r="C72" s="395" t="s">
        <v>80</v>
      </c>
      <c r="D72" s="102" t="s">
        <v>12</v>
      </c>
      <c r="E72" s="73" t="s">
        <v>12</v>
      </c>
      <c r="F72" s="74" t="s">
        <v>12</v>
      </c>
      <c r="G72" s="102" t="s">
        <v>12</v>
      </c>
      <c r="H72" s="73" t="s">
        <v>12</v>
      </c>
      <c r="I72" s="74" t="s">
        <v>12</v>
      </c>
      <c r="J72" s="102" t="str">
        <f>VLOOKUP($C72,[1]사양!$D$10:$L$224,9,0)</f>
        <v>Yes</v>
      </c>
      <c r="K72" s="499" t="str">
        <f>VLOOKUP($C72,[1]사양!$D$10:$L$224,8,0)</f>
        <v>Yes</v>
      </c>
      <c r="L72" s="74" t="str">
        <f>VLOOKUP($C72,[1]사양!$D$10:$L$224,7,0)</f>
        <v>Yes</v>
      </c>
      <c r="M72" s="102" t="s">
        <v>12</v>
      </c>
      <c r="N72" s="74" t="s">
        <v>12</v>
      </c>
      <c r="O72" s="102" t="s">
        <v>12</v>
      </c>
      <c r="P72" s="74" t="s">
        <v>12</v>
      </c>
      <c r="Q72" s="102" t="s">
        <v>12</v>
      </c>
      <c r="R72" s="73" t="s">
        <v>12</v>
      </c>
      <c r="S72" s="74" t="s">
        <v>12</v>
      </c>
      <c r="T72" s="102" t="s">
        <v>12</v>
      </c>
      <c r="U72" s="73" t="s">
        <v>12</v>
      </c>
      <c r="V72" s="73" t="s">
        <v>12</v>
      </c>
      <c r="W72" s="73" t="s">
        <v>12</v>
      </c>
      <c r="X72" s="74" t="s">
        <v>12</v>
      </c>
      <c r="Y72" s="102" t="s">
        <v>12</v>
      </c>
      <c r="Z72" s="74" t="s">
        <v>12</v>
      </c>
      <c r="AA72" s="75" t="s">
        <v>12</v>
      </c>
      <c r="AB72" s="73" t="s">
        <v>12</v>
      </c>
      <c r="AC72" s="74" t="s">
        <v>12</v>
      </c>
      <c r="AD72" s="75" t="s">
        <v>12</v>
      </c>
      <c r="AE72" s="73" t="s">
        <v>12</v>
      </c>
      <c r="AF72" s="73" t="s">
        <v>12</v>
      </c>
      <c r="AG72" s="73" t="s">
        <v>12</v>
      </c>
      <c r="AH72" s="74" t="s">
        <v>12</v>
      </c>
      <c r="AI72" s="75" t="s">
        <v>12</v>
      </c>
      <c r="AJ72" s="4" t="s">
        <v>12</v>
      </c>
      <c r="AK72" s="5" t="s">
        <v>12</v>
      </c>
      <c r="AL72" s="6" t="s">
        <v>12</v>
      </c>
      <c r="AM72" s="4" t="s">
        <v>12</v>
      </c>
      <c r="AN72" s="5" t="s">
        <v>12</v>
      </c>
      <c r="AO72" s="75" t="s">
        <v>12</v>
      </c>
      <c r="AP72" s="73" t="s">
        <v>12</v>
      </c>
      <c r="AQ72" s="103" t="s">
        <v>12</v>
      </c>
      <c r="AR72" s="74" t="s">
        <v>12</v>
      </c>
      <c r="AS72" s="75" t="s">
        <v>12</v>
      </c>
      <c r="AT72" s="73" t="s">
        <v>12</v>
      </c>
      <c r="AU72" s="103" t="s">
        <v>12</v>
      </c>
      <c r="AV72" s="74" t="s">
        <v>12</v>
      </c>
      <c r="AW72" s="75" t="s">
        <v>12</v>
      </c>
      <c r="AX72" s="73" t="s">
        <v>12</v>
      </c>
      <c r="AY72" s="74" t="s">
        <v>12</v>
      </c>
      <c r="AZ72" s="75" t="s">
        <v>12</v>
      </c>
      <c r="BA72" s="73" t="s">
        <v>12</v>
      </c>
      <c r="BB72" s="73" t="s">
        <v>12</v>
      </c>
      <c r="BC72" s="73" t="s">
        <v>12</v>
      </c>
      <c r="BD72" s="103" t="s">
        <v>12</v>
      </c>
      <c r="BE72" s="102" t="s">
        <v>12</v>
      </c>
      <c r="BF72" s="74" t="s">
        <v>12</v>
      </c>
      <c r="BG72" s="75" t="str">
        <f>VLOOKUP($C72,[2]사양!$D$10:$N$223,BG$1,0)</f>
        <v>Yes</v>
      </c>
      <c r="BH72" s="73" t="str">
        <f>VLOOKUP($C72,[2]사양!$D$10:$N$223,BH$1,0)</f>
        <v>Yes</v>
      </c>
      <c r="BI72" s="73" t="str">
        <f>VLOOKUP($C72,[2]사양!$D$10:$N$223,BI$1,0)</f>
        <v>Yes</v>
      </c>
      <c r="BJ72" s="74" t="str">
        <f>VLOOKUP($C72,[2]사양!$D$10:$N$223,BJ$1,0)</f>
        <v>Yes</v>
      </c>
      <c r="BK72" s="74" t="s">
        <v>12</v>
      </c>
      <c r="BL72" s="74" t="s">
        <v>12</v>
      </c>
      <c r="BM72" s="74" t="s">
        <v>12</v>
      </c>
      <c r="BN72" s="74"/>
      <c r="BO72" s="74"/>
      <c r="BP72" s="74"/>
    </row>
    <row r="73" spans="2:68" ht="25.5">
      <c r="B73" s="392"/>
      <c r="C73" s="395" t="s">
        <v>81</v>
      </c>
      <c r="D73" s="102" t="s">
        <v>369</v>
      </c>
      <c r="E73" s="73" t="s">
        <v>369</v>
      </c>
      <c r="F73" s="74" t="s">
        <v>369</v>
      </c>
      <c r="G73" s="102" t="s">
        <v>369</v>
      </c>
      <c r="H73" s="73" t="s">
        <v>369</v>
      </c>
      <c r="I73" s="74" t="s">
        <v>369</v>
      </c>
      <c r="J73" s="102" t="str">
        <f>VLOOKUP($C73,[1]사양!$D$10:$L$224,9,0)</f>
        <v>Yes (*N/A for IT)</v>
      </c>
      <c r="K73" s="499" t="str">
        <f>VLOOKUP($C73,[1]사양!$D$10:$L$224,8,0)</f>
        <v>Yes (*N/A for IT)</v>
      </c>
      <c r="L73" s="74" t="str">
        <f>VLOOKUP($C73,[1]사양!$D$10:$L$224,7,0)</f>
        <v>Yes (*N/A for IT)</v>
      </c>
      <c r="M73" s="102" t="s">
        <v>12</v>
      </c>
      <c r="N73" s="74" t="s">
        <v>12</v>
      </c>
      <c r="O73" s="102" t="s">
        <v>369</v>
      </c>
      <c r="P73" s="74" t="s">
        <v>369</v>
      </c>
      <c r="Q73" s="102" t="s">
        <v>12</v>
      </c>
      <c r="R73" s="73" t="s">
        <v>12</v>
      </c>
      <c r="S73" s="74" t="s">
        <v>12</v>
      </c>
      <c r="T73" s="102" t="s">
        <v>12</v>
      </c>
      <c r="U73" s="73" t="s">
        <v>12</v>
      </c>
      <c r="V73" s="73" t="s">
        <v>12</v>
      </c>
      <c r="W73" s="73" t="s">
        <v>12</v>
      </c>
      <c r="X73" s="74" t="s">
        <v>12</v>
      </c>
      <c r="Y73" s="102" t="s">
        <v>369</v>
      </c>
      <c r="Z73" s="74" t="s">
        <v>369</v>
      </c>
      <c r="AA73" s="75" t="s">
        <v>369</v>
      </c>
      <c r="AB73" s="73" t="s">
        <v>369</v>
      </c>
      <c r="AC73" s="74" t="s">
        <v>369</v>
      </c>
      <c r="AD73" s="75" t="s">
        <v>369</v>
      </c>
      <c r="AE73" s="73" t="s">
        <v>369</v>
      </c>
      <c r="AF73" s="73" t="s">
        <v>369</v>
      </c>
      <c r="AG73" s="73" t="s">
        <v>369</v>
      </c>
      <c r="AH73" s="74" t="s">
        <v>369</v>
      </c>
      <c r="AI73" s="75" t="s">
        <v>263</v>
      </c>
      <c r="AJ73" s="4" t="s">
        <v>263</v>
      </c>
      <c r="AK73" s="5" t="s">
        <v>263</v>
      </c>
      <c r="AL73" s="6" t="s">
        <v>264</v>
      </c>
      <c r="AM73" s="4" t="s">
        <v>264</v>
      </c>
      <c r="AN73" s="5" t="s">
        <v>264</v>
      </c>
      <c r="AO73" s="75" t="s">
        <v>263</v>
      </c>
      <c r="AP73" s="73" t="s">
        <v>263</v>
      </c>
      <c r="AQ73" s="103" t="s">
        <v>263</v>
      </c>
      <c r="AR73" s="74" t="s">
        <v>263</v>
      </c>
      <c r="AS73" s="75" t="s">
        <v>264</v>
      </c>
      <c r="AT73" s="73" t="s">
        <v>264</v>
      </c>
      <c r="AU73" s="103" t="s">
        <v>264</v>
      </c>
      <c r="AV73" s="74" t="s">
        <v>264</v>
      </c>
      <c r="AW73" s="75" t="s">
        <v>11</v>
      </c>
      <c r="AX73" s="73" t="s">
        <v>11</v>
      </c>
      <c r="AY73" s="74" t="s">
        <v>11</v>
      </c>
      <c r="AZ73" s="75" t="s">
        <v>11</v>
      </c>
      <c r="BA73" s="73" t="s">
        <v>11</v>
      </c>
      <c r="BB73" s="73" t="s">
        <v>11</v>
      </c>
      <c r="BC73" s="73" t="s">
        <v>11</v>
      </c>
      <c r="BD73" s="103" t="s">
        <v>11</v>
      </c>
      <c r="BE73" s="102" t="s">
        <v>11</v>
      </c>
      <c r="BF73" s="74" t="s">
        <v>11</v>
      </c>
      <c r="BG73" s="75" t="str">
        <f>VLOOKUP($C73,[2]사양!$D$10:$N$223,BG$1,0)</f>
        <v>N/A</v>
      </c>
      <c r="BH73" s="73" t="str">
        <f>VLOOKUP($C73,[2]사양!$D$10:$N$223,BH$1,0)</f>
        <v>N/A</v>
      </c>
      <c r="BI73" s="73" t="str">
        <f>VLOOKUP($C73,[2]사양!$D$10:$N$223,BI$1,0)</f>
        <v>N/A</v>
      </c>
      <c r="BJ73" s="74" t="str">
        <f>VLOOKUP($C73,[2]사양!$D$10:$N$223,BJ$1,0)</f>
        <v>N/A</v>
      </c>
      <c r="BK73" s="74" t="s">
        <v>11</v>
      </c>
      <c r="BL73" s="74" t="s">
        <v>11</v>
      </c>
      <c r="BM73" s="74" t="s">
        <v>11</v>
      </c>
      <c r="BN73" s="74"/>
      <c r="BO73" s="74"/>
      <c r="BP73" s="74"/>
    </row>
    <row r="74" spans="2:68" ht="38.25">
      <c r="B74" s="392"/>
      <c r="C74" s="395" t="s">
        <v>82</v>
      </c>
      <c r="D74" s="102" t="s">
        <v>1182</v>
      </c>
      <c r="E74" s="73" t="s">
        <v>1182</v>
      </c>
      <c r="F74" s="74" t="s">
        <v>1182</v>
      </c>
      <c r="G74" s="102" t="s">
        <v>1182</v>
      </c>
      <c r="H74" s="73" t="s">
        <v>1182</v>
      </c>
      <c r="I74" s="74" t="s">
        <v>1182</v>
      </c>
      <c r="J74" s="102" t="str">
        <f>VLOOKUP($C74,[1]사양!$D$10:$L$224,9,0)</f>
        <v>Yes (Auto Game Mode, Game Motion Plus)</v>
      </c>
      <c r="K74" s="499" t="str">
        <f>VLOOKUP($C74,[1]사양!$D$10:$L$224,8,0)</f>
        <v>Yes (Auto Game Mode, Game Motion Plus)</v>
      </c>
      <c r="L74" s="74" t="str">
        <f>VLOOKUP($C74,[1]사양!$D$10:$L$224,7,0)</f>
        <v>Yes (Auto Game Mode, Game Motion Plus)</v>
      </c>
      <c r="M74" s="102" t="s">
        <v>1182</v>
      </c>
      <c r="N74" s="74" t="s">
        <v>1182</v>
      </c>
      <c r="O74" s="102" t="s">
        <v>1182</v>
      </c>
      <c r="P74" s="74" t="s">
        <v>1182</v>
      </c>
      <c r="Q74" s="102" t="s">
        <v>1182</v>
      </c>
      <c r="R74" s="73" t="s">
        <v>1182</v>
      </c>
      <c r="S74" s="74" t="s">
        <v>1183</v>
      </c>
      <c r="T74" s="102" t="s">
        <v>1185</v>
      </c>
      <c r="U74" s="73" t="s">
        <v>1184</v>
      </c>
      <c r="V74" s="73" t="s">
        <v>1184</v>
      </c>
      <c r="W74" s="73" t="s">
        <v>1184</v>
      </c>
      <c r="X74" s="74" t="s">
        <v>1184</v>
      </c>
      <c r="Y74" s="102" t="s">
        <v>978</v>
      </c>
      <c r="Z74" s="74" t="s">
        <v>978</v>
      </c>
      <c r="AA74" s="75" t="s">
        <v>978</v>
      </c>
      <c r="AB74" s="73" t="s">
        <v>978</v>
      </c>
      <c r="AC74" s="74" t="s">
        <v>249</v>
      </c>
      <c r="AD74" s="75" t="s">
        <v>978</v>
      </c>
      <c r="AE74" s="73" t="s">
        <v>978</v>
      </c>
      <c r="AF74" s="73" t="s">
        <v>978</v>
      </c>
      <c r="AG74" s="73" t="s">
        <v>978</v>
      </c>
      <c r="AH74" s="74" t="s">
        <v>249</v>
      </c>
      <c r="AI74" s="75" t="s">
        <v>249</v>
      </c>
      <c r="AJ74" s="4" t="s">
        <v>249</v>
      </c>
      <c r="AK74" s="5" t="s">
        <v>249</v>
      </c>
      <c r="AL74" s="6" t="s">
        <v>249</v>
      </c>
      <c r="AM74" s="4" t="s">
        <v>249</v>
      </c>
      <c r="AN74" s="5" t="s">
        <v>249</v>
      </c>
      <c r="AO74" s="75" t="s">
        <v>249</v>
      </c>
      <c r="AP74" s="73" t="s">
        <v>249</v>
      </c>
      <c r="AQ74" s="103" t="s">
        <v>249</v>
      </c>
      <c r="AR74" s="74" t="s">
        <v>249</v>
      </c>
      <c r="AS74" s="75" t="s">
        <v>249</v>
      </c>
      <c r="AT74" s="73" t="s">
        <v>249</v>
      </c>
      <c r="AU74" s="103" t="s">
        <v>249</v>
      </c>
      <c r="AV74" s="74" t="s">
        <v>249</v>
      </c>
      <c r="AW74" s="75" t="s">
        <v>979</v>
      </c>
      <c r="AX74" s="73" t="s">
        <v>979</v>
      </c>
      <c r="AY74" s="74" t="s">
        <v>979</v>
      </c>
      <c r="AZ74" s="75" t="s">
        <v>979</v>
      </c>
      <c r="BA74" s="73" t="s">
        <v>979</v>
      </c>
      <c r="BB74" s="73" t="s">
        <v>979</v>
      </c>
      <c r="BC74" s="73" t="s">
        <v>979</v>
      </c>
      <c r="BD74" s="103" t="s">
        <v>979</v>
      </c>
      <c r="BE74" s="102" t="s">
        <v>979</v>
      </c>
      <c r="BF74" s="74" t="s">
        <v>979</v>
      </c>
      <c r="BG74" s="75" t="str">
        <f>VLOOKUP($C74,[2]사양!$D$10:$N$223,BG$1,0)</f>
        <v>Yes (Basic)</v>
      </c>
      <c r="BH74" s="73" t="str">
        <f>VLOOKUP($C74,[2]사양!$D$10:$N$223,BH$1,0)</f>
        <v>Yes (Basic)</v>
      </c>
      <c r="BI74" s="73" t="str">
        <f>VLOOKUP($C74,[2]사양!$D$10:$N$223,BI$1,0)</f>
        <v>Yes (Basic)</v>
      </c>
      <c r="BJ74" s="74" t="str">
        <f>VLOOKUP($C74,[2]사양!$D$10:$N$223,BJ$1,0)</f>
        <v>Yes (Basic)</v>
      </c>
      <c r="BK74" s="74" t="s">
        <v>12</v>
      </c>
      <c r="BL74" s="74" t="s">
        <v>12</v>
      </c>
      <c r="BM74" s="74" t="s">
        <v>979</v>
      </c>
      <c r="BN74" s="74"/>
      <c r="BO74" s="74"/>
      <c r="BP74" s="74"/>
    </row>
    <row r="75" spans="2:68" ht="38.25">
      <c r="B75" s="392"/>
      <c r="C75" s="395" t="s">
        <v>363</v>
      </c>
      <c r="D75" s="102" t="s">
        <v>980</v>
      </c>
      <c r="E75" s="73" t="s">
        <v>980</v>
      </c>
      <c r="F75" s="74" t="s">
        <v>980</v>
      </c>
      <c r="G75" s="102" t="s">
        <v>366</v>
      </c>
      <c r="H75" s="73" t="s">
        <v>366</v>
      </c>
      <c r="I75" s="74" t="s">
        <v>366</v>
      </c>
      <c r="J75" s="102" t="str">
        <f>VLOOKUP($C75,[1]사양!$D$10:$L$224,9,0)</f>
        <v>27 European Languages + Russian(only when connecting to Network in EE,LV,LT)</v>
      </c>
      <c r="K75" s="499" t="str">
        <f>VLOOKUP($C75,[1]사양!$D$10:$L$224,8,0)</f>
        <v>27 European Languages + Russian(only when connecting to Network in EE,LV,LT)</v>
      </c>
      <c r="L75" s="74" t="str">
        <f>VLOOKUP($C75,[1]사양!$D$10:$L$224,7,0)</f>
        <v>27 European Languages + Russian(only when connecting to Network in EE,LV,LT)</v>
      </c>
      <c r="M75" s="102" t="s">
        <v>366</v>
      </c>
      <c r="N75" s="74" t="s">
        <v>366</v>
      </c>
      <c r="O75" s="102" t="s">
        <v>980</v>
      </c>
      <c r="P75" s="74" t="s">
        <v>980</v>
      </c>
      <c r="Q75" s="102" t="s">
        <v>366</v>
      </c>
      <c r="R75" s="73" t="s">
        <v>366</v>
      </c>
      <c r="S75" s="74" t="s">
        <v>366</v>
      </c>
      <c r="T75" s="102" t="s">
        <v>366</v>
      </c>
      <c r="U75" s="73" t="s">
        <v>366</v>
      </c>
      <c r="V75" s="73" t="s">
        <v>366</v>
      </c>
      <c r="W75" s="73" t="s">
        <v>366</v>
      </c>
      <c r="X75" s="74" t="s">
        <v>366</v>
      </c>
      <c r="Y75" s="102" t="s">
        <v>980</v>
      </c>
      <c r="Z75" s="74" t="s">
        <v>980</v>
      </c>
      <c r="AA75" s="75" t="s">
        <v>980</v>
      </c>
      <c r="AB75" s="73" t="s">
        <v>980</v>
      </c>
      <c r="AC75" s="74" t="s">
        <v>980</v>
      </c>
      <c r="AD75" s="75" t="s">
        <v>980</v>
      </c>
      <c r="AE75" s="73" t="s">
        <v>980</v>
      </c>
      <c r="AF75" s="73" t="s">
        <v>980</v>
      </c>
      <c r="AG75" s="73" t="s">
        <v>980</v>
      </c>
      <c r="AH75" s="74" t="s">
        <v>980</v>
      </c>
      <c r="AI75" s="75" t="s">
        <v>980</v>
      </c>
      <c r="AJ75" s="73" t="s">
        <v>980</v>
      </c>
      <c r="AK75" s="74" t="s">
        <v>980</v>
      </c>
      <c r="AL75" s="75" t="s">
        <v>980</v>
      </c>
      <c r="AM75" s="73" t="s">
        <v>980</v>
      </c>
      <c r="AN75" s="74" t="s">
        <v>980</v>
      </c>
      <c r="AO75" s="75" t="s">
        <v>980</v>
      </c>
      <c r="AP75" s="73" t="s">
        <v>980</v>
      </c>
      <c r="AQ75" s="103" t="s">
        <v>980</v>
      </c>
      <c r="AR75" s="74" t="s">
        <v>980</v>
      </c>
      <c r="AS75" s="75" t="s">
        <v>980</v>
      </c>
      <c r="AT75" s="73" t="s">
        <v>980</v>
      </c>
      <c r="AU75" s="103" t="s">
        <v>980</v>
      </c>
      <c r="AV75" s="74" t="s">
        <v>980</v>
      </c>
      <c r="AW75" s="75" t="s">
        <v>980</v>
      </c>
      <c r="AX75" s="73" t="s">
        <v>980</v>
      </c>
      <c r="AY75" s="74" t="s">
        <v>980</v>
      </c>
      <c r="AZ75" s="75" t="s">
        <v>980</v>
      </c>
      <c r="BA75" s="73" t="s">
        <v>980</v>
      </c>
      <c r="BB75" s="73" t="s">
        <v>980</v>
      </c>
      <c r="BC75" s="73" t="s">
        <v>980</v>
      </c>
      <c r="BD75" s="103" t="s">
        <v>980</v>
      </c>
      <c r="BE75" s="102" t="s">
        <v>980</v>
      </c>
      <c r="BF75" s="74" t="s">
        <v>980</v>
      </c>
      <c r="BG75" s="75" t="str">
        <f>VLOOKUP($C75,[2]사양!$D$10:$N$223,BG$1,0)</f>
        <v>27 European Languages + Russian(only when connecting to Network in EE,LV,LT)</v>
      </c>
      <c r="BH75" s="73" t="str">
        <f>VLOOKUP($C75,[2]사양!$D$10:$N$223,BH$1,0)</f>
        <v>27 European Languages + Russian(only when connecting to Network in EE,LV,LT)</v>
      </c>
      <c r="BI75" s="73" t="str">
        <f>VLOOKUP($C75,[2]사양!$D$10:$N$223,BI$1,0)</f>
        <v>27 European Languages + Russian(only when connecting to Network in EE,LV,LT)</v>
      </c>
      <c r="BJ75" s="74" t="str">
        <f>VLOOKUP($C75,[2]사양!$D$10:$N$223,BJ$1,0)</f>
        <v>27 European Languages + Russian(only when connecting to Network in EE,LV,LT)</v>
      </c>
      <c r="BK75" s="74" t="s">
        <v>980</v>
      </c>
      <c r="BL75" s="74" t="s">
        <v>442</v>
      </c>
      <c r="BM75" s="74" t="s">
        <v>442</v>
      </c>
      <c r="BN75" s="74"/>
      <c r="BO75" s="74"/>
      <c r="BP75" s="74"/>
    </row>
    <row r="76" spans="2:68">
      <c r="B76" s="392"/>
      <c r="C76" s="395" t="s">
        <v>83</v>
      </c>
      <c r="D76" s="102" t="s">
        <v>1521</v>
      </c>
      <c r="E76" s="73" t="s">
        <v>1521</v>
      </c>
      <c r="F76" s="74" t="s">
        <v>1521</v>
      </c>
      <c r="G76" s="102" t="s">
        <v>12</v>
      </c>
      <c r="H76" s="73" t="s">
        <v>12</v>
      </c>
      <c r="I76" s="74" t="s">
        <v>12</v>
      </c>
      <c r="J76" s="399" t="s">
        <v>1549</v>
      </c>
      <c r="K76" s="573" t="s">
        <v>1549</v>
      </c>
      <c r="L76" s="398" t="s">
        <v>1549</v>
      </c>
      <c r="M76" s="102" t="s">
        <v>12</v>
      </c>
      <c r="N76" s="74" t="s">
        <v>12</v>
      </c>
      <c r="O76" s="102" t="s">
        <v>12</v>
      </c>
      <c r="P76" s="74" t="s">
        <v>12</v>
      </c>
      <c r="Q76" s="102" t="s">
        <v>12</v>
      </c>
      <c r="R76" s="73" t="s">
        <v>12</v>
      </c>
      <c r="S76" s="74" t="s">
        <v>12</v>
      </c>
      <c r="T76" s="102" t="s">
        <v>12</v>
      </c>
      <c r="U76" s="73" t="s">
        <v>12</v>
      </c>
      <c r="V76" s="73" t="s">
        <v>12</v>
      </c>
      <c r="W76" s="73" t="s">
        <v>12</v>
      </c>
      <c r="X76" s="74" t="s">
        <v>12</v>
      </c>
      <c r="Y76" s="102" t="s">
        <v>12</v>
      </c>
      <c r="Z76" s="74" t="s">
        <v>12</v>
      </c>
      <c r="AA76" s="75" t="s">
        <v>12</v>
      </c>
      <c r="AB76" s="73" t="s">
        <v>12</v>
      </c>
      <c r="AC76" s="74" t="s">
        <v>12</v>
      </c>
      <c r="AD76" s="75" t="s">
        <v>12</v>
      </c>
      <c r="AE76" s="73" t="s">
        <v>12</v>
      </c>
      <c r="AF76" s="73" t="s">
        <v>12</v>
      </c>
      <c r="AG76" s="73" t="s">
        <v>12</v>
      </c>
      <c r="AH76" s="74" t="s">
        <v>12</v>
      </c>
      <c r="AI76" s="75" t="s">
        <v>11</v>
      </c>
      <c r="AJ76" s="4" t="s">
        <v>11</v>
      </c>
      <c r="AK76" s="5" t="s">
        <v>11</v>
      </c>
      <c r="AL76" s="6" t="s">
        <v>11</v>
      </c>
      <c r="AM76" s="4" t="s">
        <v>11</v>
      </c>
      <c r="AN76" s="5" t="s">
        <v>11</v>
      </c>
      <c r="AO76" s="75" t="s">
        <v>11</v>
      </c>
      <c r="AP76" s="73" t="s">
        <v>11</v>
      </c>
      <c r="AQ76" s="103" t="s">
        <v>11</v>
      </c>
      <c r="AR76" s="74" t="s">
        <v>11</v>
      </c>
      <c r="AS76" s="75" t="s">
        <v>11</v>
      </c>
      <c r="AT76" s="73" t="s">
        <v>11</v>
      </c>
      <c r="AU76" s="103" t="s">
        <v>11</v>
      </c>
      <c r="AV76" s="74" t="s">
        <v>11</v>
      </c>
      <c r="AW76" s="75" t="s">
        <v>11</v>
      </c>
      <c r="AX76" s="73" t="s">
        <v>11</v>
      </c>
      <c r="AY76" s="74" t="s">
        <v>11</v>
      </c>
      <c r="AZ76" s="75" t="s">
        <v>11</v>
      </c>
      <c r="BA76" s="73" t="s">
        <v>11</v>
      </c>
      <c r="BB76" s="73" t="s">
        <v>11</v>
      </c>
      <c r="BC76" s="73" t="s">
        <v>11</v>
      </c>
      <c r="BD76" s="103" t="s">
        <v>11</v>
      </c>
      <c r="BE76" s="102" t="s">
        <v>11</v>
      </c>
      <c r="BF76" s="74" t="s">
        <v>11</v>
      </c>
      <c r="BG76" s="75" t="str">
        <f>VLOOKUP($C76,[2]사양!$D$10:$N$223,BG$1,0)</f>
        <v>N/A</v>
      </c>
      <c r="BH76" s="73" t="str">
        <f>VLOOKUP($C76,[2]사양!$D$10:$N$223,BH$1,0)</f>
        <v>N/A</v>
      </c>
      <c r="BI76" s="73" t="str">
        <f>VLOOKUP($C76,[2]사양!$D$10:$N$223,BI$1,0)</f>
        <v>N/A</v>
      </c>
      <c r="BJ76" s="74" t="str">
        <f>VLOOKUP($C76,[2]사양!$D$10:$N$223,BJ$1,0)</f>
        <v>N/A</v>
      </c>
      <c r="BK76" s="74" t="s">
        <v>11</v>
      </c>
      <c r="BL76" s="74" t="s">
        <v>12</v>
      </c>
      <c r="BM76" s="74" t="s">
        <v>12</v>
      </c>
      <c r="BN76" s="74"/>
      <c r="BO76" s="74"/>
      <c r="BP76" s="74"/>
    </row>
    <row r="77" spans="2:68">
      <c r="B77" s="396"/>
      <c r="C77" s="395" t="s">
        <v>84</v>
      </c>
      <c r="D77" s="102" t="s">
        <v>1521</v>
      </c>
      <c r="E77" s="73" t="s">
        <v>1521</v>
      </c>
      <c r="F77" s="74" t="s">
        <v>1521</v>
      </c>
      <c r="G77" s="102" t="s">
        <v>12</v>
      </c>
      <c r="H77" s="73" t="s">
        <v>12</v>
      </c>
      <c r="I77" s="74" t="s">
        <v>12</v>
      </c>
      <c r="J77" s="102" t="str">
        <f>VLOOKUP($C77,[1]사양!$D$10:$L$224,9,0)</f>
        <v>Yes</v>
      </c>
      <c r="K77" s="499" t="str">
        <f>VLOOKUP($C77,[1]사양!$D$10:$L$224,8,0)</f>
        <v>Yes</v>
      </c>
      <c r="L77" s="74" t="str">
        <f>VLOOKUP($C77,[1]사양!$D$10:$L$224,7,0)</f>
        <v>Yes</v>
      </c>
      <c r="M77" s="102" t="s">
        <v>12</v>
      </c>
      <c r="N77" s="74" t="s">
        <v>12</v>
      </c>
      <c r="O77" s="102" t="s">
        <v>12</v>
      </c>
      <c r="P77" s="74" t="s">
        <v>12</v>
      </c>
      <c r="Q77" s="102" t="s">
        <v>12</v>
      </c>
      <c r="R77" s="73" t="s">
        <v>12</v>
      </c>
      <c r="S77" s="74" t="s">
        <v>12</v>
      </c>
      <c r="T77" s="102" t="s">
        <v>12</v>
      </c>
      <c r="U77" s="73" t="s">
        <v>12</v>
      </c>
      <c r="V77" s="73" t="s">
        <v>12</v>
      </c>
      <c r="W77" s="73" t="s">
        <v>12</v>
      </c>
      <c r="X77" s="74" t="s">
        <v>12</v>
      </c>
      <c r="Y77" s="102" t="s">
        <v>12</v>
      </c>
      <c r="Z77" s="74" t="s">
        <v>12</v>
      </c>
      <c r="AA77" s="75" t="s">
        <v>12</v>
      </c>
      <c r="AB77" s="73" t="s">
        <v>12</v>
      </c>
      <c r="AC77" s="74" t="s">
        <v>12</v>
      </c>
      <c r="AD77" s="75" t="s">
        <v>12</v>
      </c>
      <c r="AE77" s="73" t="s">
        <v>12</v>
      </c>
      <c r="AF77" s="73" t="s">
        <v>12</v>
      </c>
      <c r="AG77" s="73" t="s">
        <v>12</v>
      </c>
      <c r="AH77" s="74" t="s">
        <v>12</v>
      </c>
      <c r="AI77" s="75" t="s">
        <v>12</v>
      </c>
      <c r="AJ77" s="4" t="s">
        <v>12</v>
      </c>
      <c r="AK77" s="5" t="s">
        <v>12</v>
      </c>
      <c r="AL77" s="6" t="s">
        <v>12</v>
      </c>
      <c r="AM77" s="4" t="s">
        <v>12</v>
      </c>
      <c r="AN77" s="5" t="s">
        <v>12</v>
      </c>
      <c r="AO77" s="75" t="s">
        <v>12</v>
      </c>
      <c r="AP77" s="73" t="s">
        <v>12</v>
      </c>
      <c r="AQ77" s="103" t="s">
        <v>12</v>
      </c>
      <c r="AR77" s="74" t="s">
        <v>12</v>
      </c>
      <c r="AS77" s="75" t="s">
        <v>12</v>
      </c>
      <c r="AT77" s="73" t="s">
        <v>12</v>
      </c>
      <c r="AU77" s="103" t="s">
        <v>12</v>
      </c>
      <c r="AV77" s="74" t="s">
        <v>12</v>
      </c>
      <c r="AW77" s="75" t="s">
        <v>11</v>
      </c>
      <c r="AX77" s="73" t="s">
        <v>11</v>
      </c>
      <c r="AY77" s="74" t="s">
        <v>11</v>
      </c>
      <c r="AZ77" s="75" t="s">
        <v>11</v>
      </c>
      <c r="BA77" s="73" t="s">
        <v>11</v>
      </c>
      <c r="BB77" s="73" t="s">
        <v>11</v>
      </c>
      <c r="BC77" s="73" t="s">
        <v>11</v>
      </c>
      <c r="BD77" s="103" t="s">
        <v>11</v>
      </c>
      <c r="BE77" s="102" t="s">
        <v>11</v>
      </c>
      <c r="BF77" s="74" t="s">
        <v>11</v>
      </c>
      <c r="BG77" s="75" t="str">
        <f>VLOOKUP($C77,[2]사양!$D$10:$N$223,BG$1,0)</f>
        <v>N/A</v>
      </c>
      <c r="BH77" s="73" t="str">
        <f>VLOOKUP($C77,[2]사양!$D$10:$N$223,BH$1,0)</f>
        <v>N/A</v>
      </c>
      <c r="BI77" s="73" t="str">
        <f>VLOOKUP($C77,[2]사양!$D$10:$N$223,BI$1,0)</f>
        <v>N/A</v>
      </c>
      <c r="BJ77" s="74" t="str">
        <f>VLOOKUP($C77,[2]사양!$D$10:$N$223,BJ$1,0)</f>
        <v>N/A</v>
      </c>
      <c r="BK77" s="74" t="s">
        <v>11</v>
      </c>
      <c r="BL77" s="74" t="s">
        <v>11</v>
      </c>
      <c r="BM77" s="74" t="s">
        <v>11</v>
      </c>
      <c r="BN77" s="74"/>
      <c r="BO77" s="74"/>
      <c r="BP77" s="74"/>
    </row>
    <row r="78" spans="2:68">
      <c r="B78" s="396"/>
      <c r="C78" s="395" t="s">
        <v>85</v>
      </c>
      <c r="D78" s="102" t="s">
        <v>12</v>
      </c>
      <c r="E78" s="73" t="s">
        <v>12</v>
      </c>
      <c r="F78" s="74" t="s">
        <v>12</v>
      </c>
      <c r="G78" s="102" t="s">
        <v>12</v>
      </c>
      <c r="H78" s="73" t="s">
        <v>12</v>
      </c>
      <c r="I78" s="74" t="s">
        <v>12</v>
      </c>
      <c r="J78" s="102" t="str">
        <f>VLOOKUP($C78,[1]사양!$D$10:$L$224,9,0)</f>
        <v>Yes</v>
      </c>
      <c r="K78" s="499" t="str">
        <f>VLOOKUP($C78,[1]사양!$D$10:$L$224,8,0)</f>
        <v>Yes</v>
      </c>
      <c r="L78" s="74" t="str">
        <f>VLOOKUP($C78,[1]사양!$D$10:$L$224,7,0)</f>
        <v>Yes</v>
      </c>
      <c r="M78" s="102" t="s">
        <v>12</v>
      </c>
      <c r="N78" s="74" t="s">
        <v>12</v>
      </c>
      <c r="O78" s="102" t="s">
        <v>12</v>
      </c>
      <c r="P78" s="74" t="s">
        <v>12</v>
      </c>
      <c r="Q78" s="102" t="s">
        <v>12</v>
      </c>
      <c r="R78" s="73" t="s">
        <v>12</v>
      </c>
      <c r="S78" s="74" t="s">
        <v>12</v>
      </c>
      <c r="T78" s="102" t="s">
        <v>12</v>
      </c>
      <c r="U78" s="73" t="s">
        <v>12</v>
      </c>
      <c r="V78" s="73" t="s">
        <v>12</v>
      </c>
      <c r="W78" s="73" t="s">
        <v>12</v>
      </c>
      <c r="X78" s="74" t="s">
        <v>12</v>
      </c>
      <c r="Y78" s="102" t="s">
        <v>12</v>
      </c>
      <c r="Z78" s="74" t="s">
        <v>12</v>
      </c>
      <c r="AA78" s="75" t="s">
        <v>12</v>
      </c>
      <c r="AB78" s="73" t="s">
        <v>12</v>
      </c>
      <c r="AC78" s="74" t="s">
        <v>12</v>
      </c>
      <c r="AD78" s="75" t="s">
        <v>12</v>
      </c>
      <c r="AE78" s="73" t="s">
        <v>12</v>
      </c>
      <c r="AF78" s="73" t="s">
        <v>12</v>
      </c>
      <c r="AG78" s="73" t="s">
        <v>12</v>
      </c>
      <c r="AH78" s="74" t="s">
        <v>12</v>
      </c>
      <c r="AI78" s="75" t="s">
        <v>12</v>
      </c>
      <c r="AJ78" s="4" t="s">
        <v>12</v>
      </c>
      <c r="AK78" s="5" t="s">
        <v>12</v>
      </c>
      <c r="AL78" s="6" t="s">
        <v>12</v>
      </c>
      <c r="AM78" s="4" t="s">
        <v>12</v>
      </c>
      <c r="AN78" s="5" t="s">
        <v>12</v>
      </c>
      <c r="AO78" s="75" t="s">
        <v>12</v>
      </c>
      <c r="AP78" s="73" t="s">
        <v>12</v>
      </c>
      <c r="AQ78" s="103" t="s">
        <v>12</v>
      </c>
      <c r="AR78" s="74" t="s">
        <v>12</v>
      </c>
      <c r="AS78" s="75" t="s">
        <v>12</v>
      </c>
      <c r="AT78" s="73" t="s">
        <v>12</v>
      </c>
      <c r="AU78" s="103" t="s">
        <v>12</v>
      </c>
      <c r="AV78" s="74" t="s">
        <v>12</v>
      </c>
      <c r="AW78" s="75" t="s">
        <v>12</v>
      </c>
      <c r="AX78" s="73" t="s">
        <v>12</v>
      </c>
      <c r="AY78" s="74" t="s">
        <v>12</v>
      </c>
      <c r="AZ78" s="75" t="s">
        <v>12</v>
      </c>
      <c r="BA78" s="73" t="s">
        <v>12</v>
      </c>
      <c r="BB78" s="73" t="s">
        <v>12</v>
      </c>
      <c r="BC78" s="73" t="s">
        <v>12</v>
      </c>
      <c r="BD78" s="103" t="s">
        <v>12</v>
      </c>
      <c r="BE78" s="102" t="s">
        <v>12</v>
      </c>
      <c r="BF78" s="74" t="s">
        <v>12</v>
      </c>
      <c r="BG78" s="75" t="str">
        <f>VLOOKUP($C78,[2]사양!$D$10:$N$223,BG$1,0)</f>
        <v>Yes</v>
      </c>
      <c r="BH78" s="73" t="str">
        <f>VLOOKUP($C78,[2]사양!$D$10:$N$223,BH$1,0)</f>
        <v>Yes</v>
      </c>
      <c r="BI78" s="73" t="str">
        <f>VLOOKUP($C78,[2]사양!$D$10:$N$223,BI$1,0)</f>
        <v>Yes</v>
      </c>
      <c r="BJ78" s="74" t="str">
        <f>VLOOKUP($C78,[2]사양!$D$10:$N$223,BJ$1,0)</f>
        <v>Yes</v>
      </c>
      <c r="BK78" s="74" t="s">
        <v>12</v>
      </c>
      <c r="BL78" s="74" t="s">
        <v>11</v>
      </c>
      <c r="BM78" s="74" t="s">
        <v>11</v>
      </c>
      <c r="BN78" s="74"/>
      <c r="BO78" s="74"/>
      <c r="BP78" s="74"/>
    </row>
    <row r="79" spans="2:68">
      <c r="B79" s="392"/>
      <c r="C79" s="395" t="s">
        <v>86</v>
      </c>
      <c r="D79" s="102" t="s">
        <v>12</v>
      </c>
      <c r="E79" s="73" t="s">
        <v>12</v>
      </c>
      <c r="F79" s="74" t="s">
        <v>12</v>
      </c>
      <c r="G79" s="102" t="s">
        <v>12</v>
      </c>
      <c r="H79" s="73" t="s">
        <v>12</v>
      </c>
      <c r="I79" s="74" t="s">
        <v>12</v>
      </c>
      <c r="J79" s="102" t="s">
        <v>1392</v>
      </c>
      <c r="K79" s="499" t="s">
        <v>1392</v>
      </c>
      <c r="L79" s="74" t="s">
        <v>1392</v>
      </c>
      <c r="M79" s="102" t="s">
        <v>12</v>
      </c>
      <c r="N79" s="74" t="s">
        <v>12</v>
      </c>
      <c r="O79" s="102" t="s">
        <v>12</v>
      </c>
      <c r="P79" s="74" t="s">
        <v>12</v>
      </c>
      <c r="Q79" s="102" t="s">
        <v>12</v>
      </c>
      <c r="R79" s="73" t="s">
        <v>12</v>
      </c>
      <c r="S79" s="74" t="s">
        <v>12</v>
      </c>
      <c r="T79" s="102" t="s">
        <v>12</v>
      </c>
      <c r="U79" s="73" t="s">
        <v>12</v>
      </c>
      <c r="V79" s="73" t="s">
        <v>12</v>
      </c>
      <c r="W79" s="73" t="s">
        <v>12</v>
      </c>
      <c r="X79" s="74" t="s">
        <v>12</v>
      </c>
      <c r="Y79" s="102" t="s">
        <v>12</v>
      </c>
      <c r="Z79" s="74" t="s">
        <v>12</v>
      </c>
      <c r="AA79" s="75" t="s">
        <v>12</v>
      </c>
      <c r="AB79" s="73" t="s">
        <v>12</v>
      </c>
      <c r="AC79" s="74" t="s">
        <v>12</v>
      </c>
      <c r="AD79" s="75" t="s">
        <v>12</v>
      </c>
      <c r="AE79" s="73" t="s">
        <v>12</v>
      </c>
      <c r="AF79" s="73" t="s">
        <v>12</v>
      </c>
      <c r="AG79" s="73" t="s">
        <v>12</v>
      </c>
      <c r="AH79" s="74" t="s">
        <v>12</v>
      </c>
      <c r="AI79" s="75" t="s">
        <v>12</v>
      </c>
      <c r="AJ79" s="4" t="s">
        <v>12</v>
      </c>
      <c r="AK79" s="5" t="s">
        <v>12</v>
      </c>
      <c r="AL79" s="6" t="s">
        <v>12</v>
      </c>
      <c r="AM79" s="4" t="s">
        <v>12</v>
      </c>
      <c r="AN79" s="5" t="s">
        <v>12</v>
      </c>
      <c r="AO79" s="75" t="s">
        <v>12</v>
      </c>
      <c r="AP79" s="73" t="s">
        <v>12</v>
      </c>
      <c r="AQ79" s="103" t="s">
        <v>12</v>
      </c>
      <c r="AR79" s="74" t="s">
        <v>12</v>
      </c>
      <c r="AS79" s="75" t="s">
        <v>12</v>
      </c>
      <c r="AT79" s="73" t="s">
        <v>12</v>
      </c>
      <c r="AU79" s="103" t="s">
        <v>12</v>
      </c>
      <c r="AV79" s="74" t="s">
        <v>12</v>
      </c>
      <c r="AW79" s="75" t="s">
        <v>12</v>
      </c>
      <c r="AX79" s="73" t="s">
        <v>12</v>
      </c>
      <c r="AY79" s="74" t="s">
        <v>12</v>
      </c>
      <c r="AZ79" s="75" t="s">
        <v>12</v>
      </c>
      <c r="BA79" s="73" t="s">
        <v>12</v>
      </c>
      <c r="BB79" s="73" t="s">
        <v>12</v>
      </c>
      <c r="BC79" s="73" t="s">
        <v>12</v>
      </c>
      <c r="BD79" s="103" t="s">
        <v>12</v>
      </c>
      <c r="BE79" s="102" t="s">
        <v>12</v>
      </c>
      <c r="BF79" s="74" t="s">
        <v>12</v>
      </c>
      <c r="BG79" s="75" t="str">
        <f>VLOOKUP($C79,[2]사양!$D$10:$N$223,BG$1,0)</f>
        <v>Yes</v>
      </c>
      <c r="BH79" s="73" t="str">
        <f>VLOOKUP($C79,[2]사양!$D$10:$N$223,BH$1,0)</f>
        <v>Yes</v>
      </c>
      <c r="BI79" s="73" t="str">
        <f>VLOOKUP($C79,[2]사양!$D$10:$N$223,BI$1,0)</f>
        <v>Yes</v>
      </c>
      <c r="BJ79" s="74" t="str">
        <f>VLOOKUP($C79,[2]사양!$D$10:$N$223,BJ$1,0)</f>
        <v>Yes</v>
      </c>
      <c r="BK79" s="74" t="s">
        <v>12</v>
      </c>
      <c r="BL79" s="74" t="s">
        <v>12</v>
      </c>
      <c r="BM79" s="74" t="s">
        <v>12</v>
      </c>
      <c r="BN79" s="74"/>
      <c r="BO79" s="74"/>
      <c r="BP79" s="74"/>
    </row>
    <row r="80" spans="2:68">
      <c r="B80" s="392"/>
      <c r="C80" s="395" t="s">
        <v>87</v>
      </c>
      <c r="D80" s="102" t="s">
        <v>369</v>
      </c>
      <c r="E80" s="73" t="s">
        <v>369</v>
      </c>
      <c r="F80" s="74" t="s">
        <v>369</v>
      </c>
      <c r="G80" s="102" t="s">
        <v>12</v>
      </c>
      <c r="H80" s="73" t="s">
        <v>12</v>
      </c>
      <c r="I80" s="74" t="s">
        <v>12</v>
      </c>
      <c r="J80" s="102" t="str">
        <f>VLOOKUP($C80,[1]사양!$D$10:$L$224,9,0)</f>
        <v>Yes (*N/A for IT)</v>
      </c>
      <c r="K80" s="499" t="str">
        <f>VLOOKUP($C80,[1]사양!$D$10:$L$224,8,0)</f>
        <v>Yes (*N/A for IT)</v>
      </c>
      <c r="L80" s="74" t="str">
        <f>VLOOKUP($C80,[1]사양!$D$10:$L$224,7,0)</f>
        <v>Yes (*N/A for IT)</v>
      </c>
      <c r="M80" s="102" t="s">
        <v>12</v>
      </c>
      <c r="N80" s="74" t="s">
        <v>12</v>
      </c>
      <c r="O80" s="102" t="s">
        <v>369</v>
      </c>
      <c r="P80" s="74" t="s">
        <v>369</v>
      </c>
      <c r="Q80" s="102" t="s">
        <v>12</v>
      </c>
      <c r="R80" s="73" t="s">
        <v>12</v>
      </c>
      <c r="S80" s="74" t="s">
        <v>12</v>
      </c>
      <c r="T80" s="102" t="s">
        <v>12</v>
      </c>
      <c r="U80" s="73" t="s">
        <v>12</v>
      </c>
      <c r="V80" s="73" t="s">
        <v>12</v>
      </c>
      <c r="W80" s="73" t="s">
        <v>12</v>
      </c>
      <c r="X80" s="74" t="s">
        <v>12</v>
      </c>
      <c r="Y80" s="102" t="s">
        <v>1180</v>
      </c>
      <c r="Z80" s="74" t="s">
        <v>369</v>
      </c>
      <c r="AA80" s="75" t="s">
        <v>369</v>
      </c>
      <c r="AB80" s="73" t="s">
        <v>369</v>
      </c>
      <c r="AC80" s="74" t="s">
        <v>369</v>
      </c>
      <c r="AD80" s="75" t="s">
        <v>369</v>
      </c>
      <c r="AE80" s="73" t="s">
        <v>369</v>
      </c>
      <c r="AF80" s="73" t="s">
        <v>369</v>
      </c>
      <c r="AG80" s="73" t="s">
        <v>369</v>
      </c>
      <c r="AH80" s="74" t="s">
        <v>369</v>
      </c>
      <c r="AI80" s="6" t="s">
        <v>263</v>
      </c>
      <c r="AJ80" s="4" t="s">
        <v>263</v>
      </c>
      <c r="AK80" s="5" t="s">
        <v>263</v>
      </c>
      <c r="AL80" s="6" t="s">
        <v>264</v>
      </c>
      <c r="AM80" s="4" t="s">
        <v>264</v>
      </c>
      <c r="AN80" s="5" t="s">
        <v>264</v>
      </c>
      <c r="AO80" s="6" t="s">
        <v>263</v>
      </c>
      <c r="AP80" s="4" t="s">
        <v>263</v>
      </c>
      <c r="AQ80" s="400" t="s">
        <v>263</v>
      </c>
      <c r="AR80" s="5" t="s">
        <v>263</v>
      </c>
      <c r="AS80" s="75" t="s">
        <v>264</v>
      </c>
      <c r="AT80" s="73" t="s">
        <v>264</v>
      </c>
      <c r="AU80" s="103" t="s">
        <v>264</v>
      </c>
      <c r="AV80" s="74" t="s">
        <v>264</v>
      </c>
      <c r="AW80" s="75" t="s">
        <v>11</v>
      </c>
      <c r="AX80" s="73" t="s">
        <v>11</v>
      </c>
      <c r="AY80" s="74" t="s">
        <v>11</v>
      </c>
      <c r="AZ80" s="75" t="s">
        <v>11</v>
      </c>
      <c r="BA80" s="73" t="s">
        <v>11</v>
      </c>
      <c r="BB80" s="73" t="s">
        <v>11</v>
      </c>
      <c r="BC80" s="73" t="s">
        <v>11</v>
      </c>
      <c r="BD80" s="103" t="s">
        <v>11</v>
      </c>
      <c r="BE80" s="102" t="s">
        <v>11</v>
      </c>
      <c r="BF80" s="74" t="s">
        <v>11</v>
      </c>
      <c r="BG80" s="75" t="str">
        <f>VLOOKUP($C80,[2]사양!$D$10:$N$223,BG$1,0)</f>
        <v>N/A</v>
      </c>
      <c r="BH80" s="73" t="str">
        <f>VLOOKUP($C80,[2]사양!$D$10:$N$223,BH$1,0)</f>
        <v>N/A</v>
      </c>
      <c r="BI80" s="73" t="str">
        <f>VLOOKUP($C80,[2]사양!$D$10:$N$223,BI$1,0)</f>
        <v>N/A</v>
      </c>
      <c r="BJ80" s="74" t="str">
        <f>VLOOKUP($C80,[2]사양!$D$10:$N$223,BJ$1,0)</f>
        <v>N/A</v>
      </c>
      <c r="BK80" s="74" t="s">
        <v>11</v>
      </c>
      <c r="BL80" s="74" t="s">
        <v>11</v>
      </c>
      <c r="BM80" s="74" t="s">
        <v>11</v>
      </c>
      <c r="BN80" s="74"/>
      <c r="BO80" s="74"/>
      <c r="BP80" s="74"/>
    </row>
    <row r="81" spans="2:68">
      <c r="B81" s="392"/>
      <c r="C81" s="395" t="s">
        <v>246</v>
      </c>
      <c r="D81" s="102" t="s">
        <v>88</v>
      </c>
      <c r="E81" s="73" t="s">
        <v>88</v>
      </c>
      <c r="F81" s="74" t="s">
        <v>88</v>
      </c>
      <c r="G81" s="102" t="s">
        <v>247</v>
      </c>
      <c r="H81" s="73" t="s">
        <v>88</v>
      </c>
      <c r="I81" s="74" t="s">
        <v>285</v>
      </c>
      <c r="J81" s="102" t="str">
        <f>VLOOKUP($C81,[1]사양!$D$10:$L$224,9,0)</f>
        <v>N/A</v>
      </c>
      <c r="K81" s="499" t="str">
        <f>VLOOKUP($C81,[1]사양!$D$10:$L$224,8,0)</f>
        <v>N/A</v>
      </c>
      <c r="L81" s="74" t="str">
        <f>VLOOKUP($C81,[1]사양!$D$10:$L$224,7,0)</f>
        <v>N/A</v>
      </c>
      <c r="M81" s="102" t="s">
        <v>88</v>
      </c>
      <c r="N81" s="74" t="s">
        <v>88</v>
      </c>
      <c r="O81" s="102" t="s">
        <v>88</v>
      </c>
      <c r="P81" s="74" t="s">
        <v>88</v>
      </c>
      <c r="Q81" s="102" t="s">
        <v>88</v>
      </c>
      <c r="R81" s="73" t="s">
        <v>88</v>
      </c>
      <c r="S81" s="74" t="s">
        <v>88</v>
      </c>
      <c r="T81" s="102" t="s">
        <v>11</v>
      </c>
      <c r="U81" s="73" t="s">
        <v>11</v>
      </c>
      <c r="V81" s="73" t="s">
        <v>11</v>
      </c>
      <c r="W81" s="73" t="s">
        <v>11</v>
      </c>
      <c r="X81" s="74" t="s">
        <v>11</v>
      </c>
      <c r="Y81" s="102" t="s">
        <v>11</v>
      </c>
      <c r="Z81" s="74" t="s">
        <v>11</v>
      </c>
      <c r="AA81" s="75" t="s">
        <v>11</v>
      </c>
      <c r="AB81" s="73" t="s">
        <v>11</v>
      </c>
      <c r="AC81" s="74" t="s">
        <v>11</v>
      </c>
      <c r="AD81" s="75" t="s">
        <v>11</v>
      </c>
      <c r="AE81" s="73" t="s">
        <v>11</v>
      </c>
      <c r="AF81" s="73" t="s">
        <v>11</v>
      </c>
      <c r="AG81" s="73" t="s">
        <v>11</v>
      </c>
      <c r="AH81" s="74" t="s">
        <v>11</v>
      </c>
      <c r="AI81" s="75" t="s">
        <v>11</v>
      </c>
      <c r="AJ81" s="4" t="s">
        <v>11</v>
      </c>
      <c r="AK81" s="5" t="s">
        <v>11</v>
      </c>
      <c r="AL81" s="6" t="s">
        <v>11</v>
      </c>
      <c r="AM81" s="4" t="s">
        <v>11</v>
      </c>
      <c r="AN81" s="5" t="s">
        <v>11</v>
      </c>
      <c r="AO81" s="75" t="s">
        <v>11</v>
      </c>
      <c r="AP81" s="73" t="s">
        <v>11</v>
      </c>
      <c r="AQ81" s="103" t="s">
        <v>11</v>
      </c>
      <c r="AR81" s="74" t="s">
        <v>11</v>
      </c>
      <c r="AS81" s="75" t="s">
        <v>11</v>
      </c>
      <c r="AT81" s="73" t="s">
        <v>11</v>
      </c>
      <c r="AU81" s="103" t="s">
        <v>11</v>
      </c>
      <c r="AV81" s="74" t="s">
        <v>11</v>
      </c>
      <c r="AW81" s="75" t="s">
        <v>11</v>
      </c>
      <c r="AX81" s="73" t="s">
        <v>11</v>
      </c>
      <c r="AY81" s="74" t="s">
        <v>11</v>
      </c>
      <c r="AZ81" s="75" t="s">
        <v>11</v>
      </c>
      <c r="BA81" s="73" t="s">
        <v>11</v>
      </c>
      <c r="BB81" s="73" t="s">
        <v>11</v>
      </c>
      <c r="BC81" s="73" t="s">
        <v>11</v>
      </c>
      <c r="BD81" s="103" t="s">
        <v>11</v>
      </c>
      <c r="BE81" s="102" t="s">
        <v>11</v>
      </c>
      <c r="BF81" s="74" t="s">
        <v>11</v>
      </c>
      <c r="BG81" s="75" t="str">
        <f>VLOOKUP($C81,[2]사양!$D$10:$N$223,BG$1,0)</f>
        <v>N/A</v>
      </c>
      <c r="BH81" s="73" t="str">
        <f>VLOOKUP($C81,[2]사양!$D$10:$N$223,BH$1,0)</f>
        <v>N/A</v>
      </c>
      <c r="BI81" s="73" t="str">
        <f>VLOOKUP($C81,[2]사양!$D$10:$N$223,BI$1,0)</f>
        <v>N/A</v>
      </c>
      <c r="BJ81" s="74" t="str">
        <f>VLOOKUP($C81,[2]사양!$D$10:$N$223,BJ$1,0)</f>
        <v>N/A</v>
      </c>
      <c r="BK81" s="74" t="s">
        <v>11</v>
      </c>
      <c r="BL81" s="74" t="s">
        <v>11</v>
      </c>
      <c r="BM81" s="74" t="s">
        <v>11</v>
      </c>
      <c r="BN81" s="74"/>
      <c r="BO81" s="74"/>
      <c r="BP81" s="74"/>
    </row>
    <row r="82" spans="2:68">
      <c r="B82" s="392"/>
      <c r="C82" s="395" t="s">
        <v>89</v>
      </c>
      <c r="D82" s="102" t="s">
        <v>12</v>
      </c>
      <c r="E82" s="73" t="s">
        <v>12</v>
      </c>
      <c r="F82" s="74" t="s">
        <v>12</v>
      </c>
      <c r="G82" s="102" t="s">
        <v>12</v>
      </c>
      <c r="H82" s="73" t="s">
        <v>12</v>
      </c>
      <c r="I82" s="74" t="s">
        <v>12</v>
      </c>
      <c r="J82" s="102" t="str">
        <f>VLOOKUP($C82,[1]사양!$D$10:$L$224,9,0)</f>
        <v>Yes</v>
      </c>
      <c r="K82" s="499" t="str">
        <f>VLOOKUP($C82,[1]사양!$D$10:$L$224,8,0)</f>
        <v>Yes</v>
      </c>
      <c r="L82" s="74" t="str">
        <f>VLOOKUP($C82,[1]사양!$D$10:$L$224,7,0)</f>
        <v>Yes</v>
      </c>
      <c r="M82" s="102" t="s">
        <v>12</v>
      </c>
      <c r="N82" s="74" t="s">
        <v>12</v>
      </c>
      <c r="O82" s="102" t="s">
        <v>12</v>
      </c>
      <c r="P82" s="74" t="s">
        <v>12</v>
      </c>
      <c r="Q82" s="102" t="s">
        <v>12</v>
      </c>
      <c r="R82" s="73" t="s">
        <v>12</v>
      </c>
      <c r="S82" s="74" t="s">
        <v>12</v>
      </c>
      <c r="T82" s="102" t="s">
        <v>12</v>
      </c>
      <c r="U82" s="73" t="s">
        <v>12</v>
      </c>
      <c r="V82" s="73" t="s">
        <v>12</v>
      </c>
      <c r="W82" s="73" t="s">
        <v>12</v>
      </c>
      <c r="X82" s="74" t="s">
        <v>12</v>
      </c>
      <c r="Y82" s="102" t="s">
        <v>12</v>
      </c>
      <c r="Z82" s="74" t="s">
        <v>12</v>
      </c>
      <c r="AA82" s="75" t="s">
        <v>12</v>
      </c>
      <c r="AB82" s="73" t="s">
        <v>12</v>
      </c>
      <c r="AC82" s="74" t="s">
        <v>12</v>
      </c>
      <c r="AD82" s="75" t="s">
        <v>12</v>
      </c>
      <c r="AE82" s="73" t="s">
        <v>12</v>
      </c>
      <c r="AF82" s="73" t="s">
        <v>12</v>
      </c>
      <c r="AG82" s="73" t="s">
        <v>12</v>
      </c>
      <c r="AH82" s="74" t="s">
        <v>12</v>
      </c>
      <c r="AI82" s="75" t="s">
        <v>12</v>
      </c>
      <c r="AJ82" s="4" t="s">
        <v>12</v>
      </c>
      <c r="AK82" s="5" t="s">
        <v>12</v>
      </c>
      <c r="AL82" s="6" t="s">
        <v>12</v>
      </c>
      <c r="AM82" s="4" t="s">
        <v>12</v>
      </c>
      <c r="AN82" s="5" t="s">
        <v>12</v>
      </c>
      <c r="AO82" s="75" t="s">
        <v>12</v>
      </c>
      <c r="AP82" s="73" t="s">
        <v>12</v>
      </c>
      <c r="AQ82" s="103" t="s">
        <v>12</v>
      </c>
      <c r="AR82" s="74" t="s">
        <v>12</v>
      </c>
      <c r="AS82" s="75" t="s">
        <v>12</v>
      </c>
      <c r="AT82" s="73" t="s">
        <v>12</v>
      </c>
      <c r="AU82" s="103" t="s">
        <v>12</v>
      </c>
      <c r="AV82" s="74" t="s">
        <v>12</v>
      </c>
      <c r="AW82" s="75" t="s">
        <v>11</v>
      </c>
      <c r="AX82" s="73" t="s">
        <v>11</v>
      </c>
      <c r="AY82" s="74" t="s">
        <v>11</v>
      </c>
      <c r="AZ82" s="75" t="s">
        <v>11</v>
      </c>
      <c r="BA82" s="73" t="s">
        <v>11</v>
      </c>
      <c r="BB82" s="73" t="s">
        <v>11</v>
      </c>
      <c r="BC82" s="73" t="s">
        <v>11</v>
      </c>
      <c r="BD82" s="103" t="s">
        <v>11</v>
      </c>
      <c r="BE82" s="102" t="s">
        <v>11</v>
      </c>
      <c r="BF82" s="74" t="s">
        <v>11</v>
      </c>
      <c r="BG82" s="75" t="s">
        <v>11</v>
      </c>
      <c r="BH82" s="73" t="s">
        <v>11</v>
      </c>
      <c r="BI82" s="73" t="s">
        <v>11</v>
      </c>
      <c r="BJ82" s="74" t="s">
        <v>11</v>
      </c>
      <c r="BK82" s="74" t="s">
        <v>11</v>
      </c>
      <c r="BL82" s="74" t="s">
        <v>11</v>
      </c>
      <c r="BM82" s="74" t="s">
        <v>11</v>
      </c>
      <c r="BN82" s="74"/>
      <c r="BO82" s="74"/>
      <c r="BP82" s="74"/>
    </row>
    <row r="83" spans="2:68">
      <c r="B83" s="392"/>
      <c r="C83" s="395" t="s">
        <v>90</v>
      </c>
      <c r="D83" s="102" t="s">
        <v>12</v>
      </c>
      <c r="E83" s="73" t="s">
        <v>12</v>
      </c>
      <c r="F83" s="74" t="s">
        <v>12</v>
      </c>
      <c r="G83" s="102" t="s">
        <v>12</v>
      </c>
      <c r="H83" s="73" t="s">
        <v>12</v>
      </c>
      <c r="I83" s="74" t="s">
        <v>12</v>
      </c>
      <c r="J83" s="102" t="str">
        <f>VLOOKUP($C83,[1]사양!$D$10:$L$224,9,0)</f>
        <v>Yes</v>
      </c>
      <c r="K83" s="499" t="str">
        <f>VLOOKUP($C83,[1]사양!$D$10:$L$224,8,0)</f>
        <v>Yes</v>
      </c>
      <c r="L83" s="74" t="str">
        <f>VLOOKUP($C83,[1]사양!$D$10:$L$224,7,0)</f>
        <v>Yes</v>
      </c>
      <c r="M83" s="102" t="s">
        <v>12</v>
      </c>
      <c r="N83" s="74" t="s">
        <v>12</v>
      </c>
      <c r="O83" s="102" t="s">
        <v>12</v>
      </c>
      <c r="P83" s="74" t="s">
        <v>12</v>
      </c>
      <c r="Q83" s="102" t="s">
        <v>12</v>
      </c>
      <c r="R83" s="73" t="s">
        <v>12</v>
      </c>
      <c r="S83" s="74" t="s">
        <v>12</v>
      </c>
      <c r="T83" s="102" t="s">
        <v>12</v>
      </c>
      <c r="U83" s="73" t="s">
        <v>12</v>
      </c>
      <c r="V83" s="73" t="s">
        <v>12</v>
      </c>
      <c r="W83" s="73" t="s">
        <v>12</v>
      </c>
      <c r="X83" s="74" t="s">
        <v>12</v>
      </c>
      <c r="Y83" s="102" t="s">
        <v>12</v>
      </c>
      <c r="Z83" s="74" t="s">
        <v>12</v>
      </c>
      <c r="AA83" s="75" t="s">
        <v>12</v>
      </c>
      <c r="AB83" s="73" t="s">
        <v>12</v>
      </c>
      <c r="AC83" s="74" t="s">
        <v>12</v>
      </c>
      <c r="AD83" s="75" t="s">
        <v>12</v>
      </c>
      <c r="AE83" s="73" t="s">
        <v>12</v>
      </c>
      <c r="AF83" s="73" t="s">
        <v>12</v>
      </c>
      <c r="AG83" s="73" t="s">
        <v>12</v>
      </c>
      <c r="AH83" s="74" t="s">
        <v>12</v>
      </c>
      <c r="AI83" s="75" t="s">
        <v>12</v>
      </c>
      <c r="AJ83" s="4" t="s">
        <v>12</v>
      </c>
      <c r="AK83" s="5" t="s">
        <v>12</v>
      </c>
      <c r="AL83" s="6" t="s">
        <v>12</v>
      </c>
      <c r="AM83" s="4" t="s">
        <v>12</v>
      </c>
      <c r="AN83" s="5" t="s">
        <v>12</v>
      </c>
      <c r="AO83" s="75" t="s">
        <v>12</v>
      </c>
      <c r="AP83" s="73" t="s">
        <v>12</v>
      </c>
      <c r="AQ83" s="103" t="s">
        <v>12</v>
      </c>
      <c r="AR83" s="74" t="s">
        <v>12</v>
      </c>
      <c r="AS83" s="75" t="s">
        <v>12</v>
      </c>
      <c r="AT83" s="73" t="s">
        <v>12</v>
      </c>
      <c r="AU83" s="103" t="s">
        <v>12</v>
      </c>
      <c r="AV83" s="74" t="s">
        <v>12</v>
      </c>
      <c r="AW83" s="75" t="s">
        <v>12</v>
      </c>
      <c r="AX83" s="73" t="s">
        <v>12</v>
      </c>
      <c r="AY83" s="74" t="s">
        <v>12</v>
      </c>
      <c r="AZ83" s="75" t="s">
        <v>12</v>
      </c>
      <c r="BA83" s="73" t="s">
        <v>12</v>
      </c>
      <c r="BB83" s="73" t="s">
        <v>12</v>
      </c>
      <c r="BC83" s="73" t="s">
        <v>12</v>
      </c>
      <c r="BD83" s="103" t="s">
        <v>12</v>
      </c>
      <c r="BE83" s="102" t="s">
        <v>12</v>
      </c>
      <c r="BF83" s="74" t="s">
        <v>12</v>
      </c>
      <c r="BG83" s="75" t="s">
        <v>12</v>
      </c>
      <c r="BH83" s="73" t="s">
        <v>12</v>
      </c>
      <c r="BI83" s="73" t="s">
        <v>12</v>
      </c>
      <c r="BJ83" s="74" t="s">
        <v>12</v>
      </c>
      <c r="BK83" s="74" t="s">
        <v>12</v>
      </c>
      <c r="BL83" s="74" t="s">
        <v>11</v>
      </c>
      <c r="BM83" s="74" t="s">
        <v>11</v>
      </c>
      <c r="BN83" s="74"/>
      <c r="BO83" s="74"/>
      <c r="BP83" s="74"/>
    </row>
    <row r="84" spans="2:68">
      <c r="B84" s="385" t="s">
        <v>91</v>
      </c>
      <c r="C84" s="391"/>
      <c r="D84" s="364"/>
      <c r="E84" s="81"/>
      <c r="F84" s="82"/>
      <c r="G84" s="364"/>
      <c r="H84" s="81"/>
      <c r="I84" s="82"/>
      <c r="J84" s="364"/>
      <c r="K84" s="504"/>
      <c r="L84" s="82"/>
      <c r="M84" s="364"/>
      <c r="N84" s="82"/>
      <c r="O84" s="364"/>
      <c r="P84" s="82"/>
      <c r="Q84" s="364"/>
      <c r="R84" s="81"/>
      <c r="S84" s="82"/>
      <c r="T84" s="364"/>
      <c r="U84" s="81"/>
      <c r="V84" s="81"/>
      <c r="W84" s="81"/>
      <c r="X84" s="82"/>
      <c r="Y84" s="364"/>
      <c r="Z84" s="82"/>
      <c r="AA84" s="80"/>
      <c r="AB84" s="81"/>
      <c r="AC84" s="82"/>
      <c r="AD84" s="80"/>
      <c r="AE84" s="81"/>
      <c r="AF84" s="81"/>
      <c r="AG84" s="81"/>
      <c r="AH84" s="82"/>
      <c r="AI84" s="80"/>
      <c r="AJ84" s="81"/>
      <c r="AK84" s="82"/>
      <c r="AL84" s="80"/>
      <c r="AM84" s="81"/>
      <c r="AN84" s="82"/>
      <c r="AO84" s="80"/>
      <c r="AP84" s="81"/>
      <c r="AQ84" s="358"/>
      <c r="AR84" s="82"/>
      <c r="AS84" s="80"/>
      <c r="AT84" s="81"/>
      <c r="AU84" s="358"/>
      <c r="AV84" s="82"/>
      <c r="AW84" s="80"/>
      <c r="AX84" s="81"/>
      <c r="AY84" s="82"/>
      <c r="AZ84" s="80"/>
      <c r="BA84" s="81"/>
      <c r="BB84" s="81" t="e">
        <v>#N/A</v>
      </c>
      <c r="BC84" s="81"/>
      <c r="BD84" s="358"/>
      <c r="BE84" s="364"/>
      <c r="BF84" s="82"/>
      <c r="BG84" s="80"/>
      <c r="BH84" s="81"/>
      <c r="BI84" s="81"/>
      <c r="BJ84" s="82"/>
      <c r="BK84" s="82"/>
      <c r="BL84" s="82"/>
      <c r="BM84" s="82"/>
      <c r="BN84" s="82"/>
      <c r="BO84" s="82"/>
      <c r="BP84" s="82"/>
    </row>
    <row r="85" spans="2:68" ht="25.5">
      <c r="B85" s="392"/>
      <c r="C85" s="388" t="s">
        <v>92</v>
      </c>
      <c r="D85" s="365" t="s">
        <v>273</v>
      </c>
      <c r="E85" s="84" t="s">
        <v>273</v>
      </c>
      <c r="F85" s="85" t="s">
        <v>273</v>
      </c>
      <c r="G85" s="365" t="s">
        <v>273</v>
      </c>
      <c r="H85" s="84" t="s">
        <v>273</v>
      </c>
      <c r="I85" s="85" t="s">
        <v>273</v>
      </c>
      <c r="J85" s="365" t="str">
        <f>VLOOKUP($C85,[1]사양!$D$10:$L$224,9,0)</f>
        <v>DVB-T2CS2 x 2</v>
      </c>
      <c r="K85" s="500" t="str">
        <f>VLOOKUP($C85,[1]사양!$D$10:$L$224,8,0)</f>
        <v>DVB-T2CS2 x 2</v>
      </c>
      <c r="L85" s="85" t="str">
        <f>VLOOKUP($C85,[1]사양!$D$10:$L$224,7,0)</f>
        <v>DVB-T2CS2 x 2</v>
      </c>
      <c r="M85" s="365" t="s">
        <v>273</v>
      </c>
      <c r="N85" s="85" t="s">
        <v>273</v>
      </c>
      <c r="O85" s="365" t="s">
        <v>273</v>
      </c>
      <c r="P85" s="85" t="s">
        <v>273</v>
      </c>
      <c r="Q85" s="365" t="s">
        <v>273</v>
      </c>
      <c r="R85" s="84" t="s">
        <v>273</v>
      </c>
      <c r="S85" s="85" t="s">
        <v>273</v>
      </c>
      <c r="T85" s="365" t="s">
        <v>273</v>
      </c>
      <c r="U85" s="84" t="s">
        <v>273</v>
      </c>
      <c r="V85" s="84" t="s">
        <v>273</v>
      </c>
      <c r="W85" s="84" t="s">
        <v>273</v>
      </c>
      <c r="X85" s="85" t="s">
        <v>273</v>
      </c>
      <c r="Y85" s="365" t="s">
        <v>981</v>
      </c>
      <c r="Z85" s="85" t="s">
        <v>981</v>
      </c>
      <c r="AA85" s="83" t="s">
        <v>981</v>
      </c>
      <c r="AB85" s="84" t="s">
        <v>981</v>
      </c>
      <c r="AC85" s="85" t="s">
        <v>981</v>
      </c>
      <c r="AD85" s="83" t="s">
        <v>981</v>
      </c>
      <c r="AE85" s="84" t="s">
        <v>981</v>
      </c>
      <c r="AF85" s="84" t="s">
        <v>981</v>
      </c>
      <c r="AG85" s="84" t="s">
        <v>981</v>
      </c>
      <c r="AH85" s="85" t="s">
        <v>981</v>
      </c>
      <c r="AI85" s="83" t="s">
        <v>272</v>
      </c>
      <c r="AJ85" s="84" t="s">
        <v>272</v>
      </c>
      <c r="AK85" s="85" t="s">
        <v>272</v>
      </c>
      <c r="AL85" s="83" t="s">
        <v>272</v>
      </c>
      <c r="AM85" s="84" t="s">
        <v>272</v>
      </c>
      <c r="AN85" s="85" t="s">
        <v>272</v>
      </c>
      <c r="AO85" s="83" t="s">
        <v>272</v>
      </c>
      <c r="AP85" s="84" t="s">
        <v>272</v>
      </c>
      <c r="AQ85" s="359" t="s">
        <v>272</v>
      </c>
      <c r="AR85" s="85" t="s">
        <v>272</v>
      </c>
      <c r="AS85" s="83" t="s">
        <v>272</v>
      </c>
      <c r="AT85" s="84" t="s">
        <v>272</v>
      </c>
      <c r="AU85" s="359" t="s">
        <v>272</v>
      </c>
      <c r="AV85" s="85" t="s">
        <v>272</v>
      </c>
      <c r="AW85" s="83" t="s">
        <v>290</v>
      </c>
      <c r="AX85" s="84" t="s">
        <v>290</v>
      </c>
      <c r="AY85" s="85" t="s">
        <v>290</v>
      </c>
      <c r="AZ85" s="83" t="s">
        <v>290</v>
      </c>
      <c r="BA85" s="84" t="s">
        <v>290</v>
      </c>
      <c r="BB85" s="84" t="s">
        <v>1404</v>
      </c>
      <c r="BC85" s="84" t="s">
        <v>290</v>
      </c>
      <c r="BD85" s="359" t="s">
        <v>290</v>
      </c>
      <c r="BE85" s="365" t="s">
        <v>290</v>
      </c>
      <c r="BF85" s="85" t="s">
        <v>290</v>
      </c>
      <c r="BG85" s="83" t="s">
        <v>290</v>
      </c>
      <c r="BH85" s="84" t="s">
        <v>290</v>
      </c>
      <c r="BI85" s="84" t="s">
        <v>290</v>
      </c>
      <c r="BJ85" s="85" t="s">
        <v>290</v>
      </c>
      <c r="BK85" s="85" t="s">
        <v>290</v>
      </c>
      <c r="BL85" s="85" t="s">
        <v>1380</v>
      </c>
      <c r="BM85" s="85" t="s">
        <v>1412</v>
      </c>
      <c r="BN85" s="85"/>
      <c r="BO85" s="85"/>
      <c r="BP85" s="85"/>
    </row>
    <row r="86" spans="2:68">
      <c r="B86" s="392"/>
      <c r="C86" s="395" t="s">
        <v>93</v>
      </c>
      <c r="D86" s="102" t="s">
        <v>12</v>
      </c>
      <c r="E86" s="73" t="s">
        <v>12</v>
      </c>
      <c r="F86" s="74" t="s">
        <v>12</v>
      </c>
      <c r="G86" s="102" t="s">
        <v>12</v>
      </c>
      <c r="H86" s="73" t="s">
        <v>12</v>
      </c>
      <c r="I86" s="74" t="s">
        <v>12</v>
      </c>
      <c r="J86" s="102" t="str">
        <f>VLOOKUP($C86,[1]사양!$D$10:$L$224,9,0)</f>
        <v>Yes</v>
      </c>
      <c r="K86" s="499" t="str">
        <f>VLOOKUP($C86,[1]사양!$D$10:$L$224,8,0)</f>
        <v>Yes</v>
      </c>
      <c r="L86" s="74" t="str">
        <f>VLOOKUP($C86,[1]사양!$D$10:$L$224,7,0)</f>
        <v>Yes</v>
      </c>
      <c r="M86" s="102" t="s">
        <v>12</v>
      </c>
      <c r="N86" s="74" t="s">
        <v>12</v>
      </c>
      <c r="O86" s="102" t="s">
        <v>12</v>
      </c>
      <c r="P86" s="74" t="s">
        <v>12</v>
      </c>
      <c r="Q86" s="102" t="s">
        <v>12</v>
      </c>
      <c r="R86" s="73" t="s">
        <v>12</v>
      </c>
      <c r="S86" s="74" t="s">
        <v>12</v>
      </c>
      <c r="T86" s="102" t="s">
        <v>12</v>
      </c>
      <c r="U86" s="73" t="s">
        <v>12</v>
      </c>
      <c r="V86" s="73" t="s">
        <v>12</v>
      </c>
      <c r="W86" s="73" t="s">
        <v>12</v>
      </c>
      <c r="X86" s="74" t="s">
        <v>12</v>
      </c>
      <c r="Y86" s="102" t="s">
        <v>12</v>
      </c>
      <c r="Z86" s="74" t="s">
        <v>12</v>
      </c>
      <c r="AA86" s="75" t="s">
        <v>12</v>
      </c>
      <c r="AB86" s="73" t="s">
        <v>12</v>
      </c>
      <c r="AC86" s="74" t="s">
        <v>12</v>
      </c>
      <c r="AD86" s="75" t="s">
        <v>12</v>
      </c>
      <c r="AE86" s="73" t="s">
        <v>12</v>
      </c>
      <c r="AF86" s="73" t="s">
        <v>12</v>
      </c>
      <c r="AG86" s="73" t="s">
        <v>12</v>
      </c>
      <c r="AH86" s="74" t="s">
        <v>12</v>
      </c>
      <c r="AI86" s="75" t="s">
        <v>12</v>
      </c>
      <c r="AJ86" s="4" t="s">
        <v>12</v>
      </c>
      <c r="AK86" s="5" t="s">
        <v>12</v>
      </c>
      <c r="AL86" s="6" t="s">
        <v>12</v>
      </c>
      <c r="AM86" s="4" t="s">
        <v>12</v>
      </c>
      <c r="AN86" s="5" t="s">
        <v>12</v>
      </c>
      <c r="AO86" s="75" t="s">
        <v>12</v>
      </c>
      <c r="AP86" s="73" t="s">
        <v>12</v>
      </c>
      <c r="AQ86" s="103" t="s">
        <v>12</v>
      </c>
      <c r="AR86" s="74" t="s">
        <v>12</v>
      </c>
      <c r="AS86" s="75" t="s">
        <v>12</v>
      </c>
      <c r="AT86" s="73" t="s">
        <v>12</v>
      </c>
      <c r="AU86" s="103" t="s">
        <v>12</v>
      </c>
      <c r="AV86" s="74" t="s">
        <v>12</v>
      </c>
      <c r="AW86" s="75" t="s">
        <v>12</v>
      </c>
      <c r="AX86" s="73" t="s">
        <v>12</v>
      </c>
      <c r="AY86" s="74" t="s">
        <v>12</v>
      </c>
      <c r="AZ86" s="75" t="s">
        <v>12</v>
      </c>
      <c r="BA86" s="73" t="s">
        <v>12</v>
      </c>
      <c r="BB86" s="73" t="s">
        <v>12</v>
      </c>
      <c r="BC86" s="73" t="s">
        <v>12</v>
      </c>
      <c r="BD86" s="103" t="s">
        <v>12</v>
      </c>
      <c r="BE86" s="102" t="s">
        <v>12</v>
      </c>
      <c r="BF86" s="74" t="s">
        <v>12</v>
      </c>
      <c r="BG86" s="75" t="str">
        <f>VLOOKUP($C86,[2]사양!$D$10:$N$223,BG$1,0)</f>
        <v>Yes</v>
      </c>
      <c r="BH86" s="73" t="str">
        <f>VLOOKUP($C86,[2]사양!$D$10:$N$223,BH$1,0)</f>
        <v>Yes</v>
      </c>
      <c r="BI86" s="73" t="str">
        <f>VLOOKUP($C86,[2]사양!$D$10:$N$223,BI$1,0)</f>
        <v>Yes</v>
      </c>
      <c r="BJ86" s="74" t="str">
        <f>VLOOKUP($C86,[2]사양!$D$10:$N$223,BJ$1,0)</f>
        <v>Yes</v>
      </c>
      <c r="BK86" s="74" t="s">
        <v>12</v>
      </c>
      <c r="BL86" s="74" t="s">
        <v>12</v>
      </c>
      <c r="BM86" s="74" t="s">
        <v>12</v>
      </c>
      <c r="BN86" s="74"/>
      <c r="BO86" s="74"/>
      <c r="BP86" s="74"/>
    </row>
    <row r="87" spans="2:68">
      <c r="B87" s="392"/>
      <c r="C87" s="395" t="s">
        <v>94</v>
      </c>
      <c r="D87" s="102" t="s">
        <v>12</v>
      </c>
      <c r="E87" s="73" t="s">
        <v>12</v>
      </c>
      <c r="F87" s="74" t="s">
        <v>12</v>
      </c>
      <c r="G87" s="102" t="s">
        <v>12</v>
      </c>
      <c r="H87" s="73" t="s">
        <v>12</v>
      </c>
      <c r="I87" s="74" t="s">
        <v>12</v>
      </c>
      <c r="J87" s="102" t="s">
        <v>1392</v>
      </c>
      <c r="K87" s="499" t="s">
        <v>1392</v>
      </c>
      <c r="L87" s="74" t="s">
        <v>1392</v>
      </c>
      <c r="M87" s="102" t="s">
        <v>12</v>
      </c>
      <c r="N87" s="74" t="s">
        <v>12</v>
      </c>
      <c r="O87" s="102" t="s">
        <v>12</v>
      </c>
      <c r="P87" s="74" t="s">
        <v>12</v>
      </c>
      <c r="Q87" s="102" t="s">
        <v>12</v>
      </c>
      <c r="R87" s="73" t="s">
        <v>12</v>
      </c>
      <c r="S87" s="74" t="s">
        <v>12</v>
      </c>
      <c r="T87" s="102" t="s">
        <v>12</v>
      </c>
      <c r="U87" s="73" t="s">
        <v>12</v>
      </c>
      <c r="V87" s="73" t="s">
        <v>12</v>
      </c>
      <c r="W87" s="73" t="s">
        <v>12</v>
      </c>
      <c r="X87" s="74" t="s">
        <v>12</v>
      </c>
      <c r="Y87" s="102" t="s">
        <v>12</v>
      </c>
      <c r="Z87" s="74" t="s">
        <v>12</v>
      </c>
      <c r="AA87" s="75" t="s">
        <v>12</v>
      </c>
      <c r="AB87" s="73" t="s">
        <v>12</v>
      </c>
      <c r="AC87" s="74" t="s">
        <v>12</v>
      </c>
      <c r="AD87" s="75" t="s">
        <v>12</v>
      </c>
      <c r="AE87" s="73" t="s">
        <v>12</v>
      </c>
      <c r="AF87" s="73" t="s">
        <v>12</v>
      </c>
      <c r="AG87" s="73" t="s">
        <v>12</v>
      </c>
      <c r="AH87" s="74" t="s">
        <v>12</v>
      </c>
      <c r="AI87" s="75" t="s">
        <v>11</v>
      </c>
      <c r="AJ87" s="4" t="s">
        <v>11</v>
      </c>
      <c r="AK87" s="5" t="s">
        <v>11</v>
      </c>
      <c r="AL87" s="6" t="s">
        <v>11</v>
      </c>
      <c r="AM87" s="4" t="s">
        <v>11</v>
      </c>
      <c r="AN87" s="5" t="s">
        <v>11</v>
      </c>
      <c r="AO87" s="75" t="s">
        <v>11</v>
      </c>
      <c r="AP87" s="73" t="s">
        <v>11</v>
      </c>
      <c r="AQ87" s="103" t="s">
        <v>11</v>
      </c>
      <c r="AR87" s="74" t="s">
        <v>11</v>
      </c>
      <c r="AS87" s="75" t="s">
        <v>11</v>
      </c>
      <c r="AT87" s="73" t="s">
        <v>11</v>
      </c>
      <c r="AU87" s="103" t="s">
        <v>11</v>
      </c>
      <c r="AV87" s="74" t="s">
        <v>11</v>
      </c>
      <c r="AW87" s="75" t="s">
        <v>11</v>
      </c>
      <c r="AX87" s="73" t="s">
        <v>11</v>
      </c>
      <c r="AY87" s="74" t="s">
        <v>11</v>
      </c>
      <c r="AZ87" s="75" t="s">
        <v>11</v>
      </c>
      <c r="BA87" s="73" t="s">
        <v>11</v>
      </c>
      <c r="BB87" s="73" t="s">
        <v>11</v>
      </c>
      <c r="BC87" s="73" t="s">
        <v>11</v>
      </c>
      <c r="BD87" s="103" t="s">
        <v>11</v>
      </c>
      <c r="BE87" s="102" t="s">
        <v>11</v>
      </c>
      <c r="BF87" s="74" t="s">
        <v>11</v>
      </c>
      <c r="BG87" s="75" t="str">
        <f>VLOOKUP($C87,[2]사양!$D$10:$N$223,BG$1,0)</f>
        <v>N/A</v>
      </c>
      <c r="BH87" s="73" t="str">
        <f>VLOOKUP($C87,[2]사양!$D$10:$N$223,BH$1,0)</f>
        <v>N/A</v>
      </c>
      <c r="BI87" s="73" t="str">
        <f>VLOOKUP($C87,[2]사양!$D$10:$N$223,BI$1,0)</f>
        <v>N/A</v>
      </c>
      <c r="BJ87" s="74" t="str">
        <f>VLOOKUP($C87,[2]사양!$D$10:$N$223,BJ$1,0)</f>
        <v>N/A</v>
      </c>
      <c r="BK87" s="74" t="s">
        <v>11</v>
      </c>
      <c r="BL87" s="74" t="s">
        <v>11</v>
      </c>
      <c r="BM87" s="74" t="s">
        <v>11</v>
      </c>
      <c r="BN87" s="74"/>
      <c r="BO87" s="74"/>
      <c r="BP87" s="74"/>
    </row>
    <row r="88" spans="2:68">
      <c r="B88" s="392"/>
      <c r="C88" s="395" t="s">
        <v>95</v>
      </c>
      <c r="D88" s="102" t="s">
        <v>96</v>
      </c>
      <c r="E88" s="73" t="s">
        <v>96</v>
      </c>
      <c r="F88" s="74" t="s">
        <v>96</v>
      </c>
      <c r="G88" s="102" t="s">
        <v>96</v>
      </c>
      <c r="H88" s="73" t="s">
        <v>96</v>
      </c>
      <c r="I88" s="74" t="s">
        <v>96</v>
      </c>
      <c r="J88" s="102" t="s">
        <v>96</v>
      </c>
      <c r="K88" s="499" t="s">
        <v>96</v>
      </c>
      <c r="L88" s="74" t="s">
        <v>96</v>
      </c>
      <c r="M88" s="102" t="s">
        <v>96</v>
      </c>
      <c r="N88" s="74" t="s">
        <v>96</v>
      </c>
      <c r="O88" s="102" t="s">
        <v>96</v>
      </c>
      <c r="P88" s="74" t="s">
        <v>96</v>
      </c>
      <c r="Q88" s="102" t="s">
        <v>96</v>
      </c>
      <c r="R88" s="73" t="s">
        <v>96</v>
      </c>
      <c r="S88" s="74" t="s">
        <v>96</v>
      </c>
      <c r="T88" s="102" t="s">
        <v>96</v>
      </c>
      <c r="U88" s="73" t="s">
        <v>96</v>
      </c>
      <c r="V88" s="73" t="s">
        <v>96</v>
      </c>
      <c r="W88" s="73" t="s">
        <v>96</v>
      </c>
      <c r="X88" s="74" t="s">
        <v>96</v>
      </c>
      <c r="Y88" s="102" t="s">
        <v>96</v>
      </c>
      <c r="Z88" s="74" t="s">
        <v>96</v>
      </c>
      <c r="AA88" s="75" t="s">
        <v>96</v>
      </c>
      <c r="AB88" s="73" t="s">
        <v>96</v>
      </c>
      <c r="AC88" s="74" t="s">
        <v>96</v>
      </c>
      <c r="AD88" s="75" t="s">
        <v>96</v>
      </c>
      <c r="AE88" s="73" t="s">
        <v>96</v>
      </c>
      <c r="AF88" s="73" t="s">
        <v>96</v>
      </c>
      <c r="AG88" s="73" t="s">
        <v>96</v>
      </c>
      <c r="AH88" s="74" t="s">
        <v>96</v>
      </c>
      <c r="AI88" s="75" t="s">
        <v>96</v>
      </c>
      <c r="AJ88" s="4" t="s">
        <v>96</v>
      </c>
      <c r="AK88" s="5" t="s">
        <v>96</v>
      </c>
      <c r="AL88" s="6" t="s">
        <v>96</v>
      </c>
      <c r="AM88" s="4" t="s">
        <v>96</v>
      </c>
      <c r="AN88" s="5" t="s">
        <v>96</v>
      </c>
      <c r="AO88" s="75" t="s">
        <v>96</v>
      </c>
      <c r="AP88" s="73" t="s">
        <v>96</v>
      </c>
      <c r="AQ88" s="103" t="s">
        <v>96</v>
      </c>
      <c r="AR88" s="74" t="s">
        <v>96</v>
      </c>
      <c r="AS88" s="75" t="s">
        <v>96</v>
      </c>
      <c r="AT88" s="73" t="s">
        <v>96</v>
      </c>
      <c r="AU88" s="103" t="s">
        <v>96</v>
      </c>
      <c r="AV88" s="74" t="s">
        <v>96</v>
      </c>
      <c r="AW88" s="75" t="s">
        <v>96</v>
      </c>
      <c r="AX88" s="73" t="s">
        <v>96</v>
      </c>
      <c r="AY88" s="74" t="s">
        <v>96</v>
      </c>
      <c r="AZ88" s="75" t="s">
        <v>96</v>
      </c>
      <c r="BA88" s="73" t="s">
        <v>96</v>
      </c>
      <c r="BB88" s="73" t="s">
        <v>96</v>
      </c>
      <c r="BC88" s="73" t="s">
        <v>96</v>
      </c>
      <c r="BD88" s="103" t="s">
        <v>96</v>
      </c>
      <c r="BE88" s="102" t="s">
        <v>96</v>
      </c>
      <c r="BF88" s="74" t="s">
        <v>96</v>
      </c>
      <c r="BG88" s="75" t="str">
        <f>VLOOKUP($C88,[2]사양!$D$10:$N$223,BG$1,0)</f>
        <v>CI+(1.4)</v>
      </c>
      <c r="BH88" s="73" t="str">
        <f>VLOOKUP($C88,[2]사양!$D$10:$N$223,BH$1,0)</f>
        <v>CI+(1.4)</v>
      </c>
      <c r="BI88" s="73" t="str">
        <f>VLOOKUP($C88,[2]사양!$D$10:$N$223,BI$1,0)</f>
        <v>CI+(1.4)</v>
      </c>
      <c r="BJ88" s="74" t="str">
        <f>VLOOKUP($C88,[2]사양!$D$10:$N$223,BJ$1,0)</f>
        <v>CI+(1.4)</v>
      </c>
      <c r="BK88" s="74" t="s">
        <v>443</v>
      </c>
      <c r="BL88" s="74" t="s">
        <v>443</v>
      </c>
      <c r="BM88" s="74" t="s">
        <v>443</v>
      </c>
      <c r="BN88" s="74"/>
      <c r="BO88" s="74"/>
      <c r="BP88" s="74"/>
    </row>
    <row r="89" spans="2:68" ht="51">
      <c r="B89" s="396"/>
      <c r="C89" s="395" t="s">
        <v>97</v>
      </c>
      <c r="D89" s="102" t="s">
        <v>207</v>
      </c>
      <c r="E89" s="73" t="s">
        <v>207</v>
      </c>
      <c r="F89" s="74" t="s">
        <v>207</v>
      </c>
      <c r="G89" s="102" t="s">
        <v>98</v>
      </c>
      <c r="H89" s="73" t="s">
        <v>98</v>
      </c>
      <c r="I89" s="74" t="s">
        <v>98</v>
      </c>
      <c r="J89" s="102" t="s">
        <v>1394</v>
      </c>
      <c r="K89" s="499" t="s">
        <v>1393</v>
      </c>
      <c r="L89" s="74" t="s">
        <v>1393</v>
      </c>
      <c r="M89" s="102" t="s">
        <v>207</v>
      </c>
      <c r="N89" s="74" t="s">
        <v>207</v>
      </c>
      <c r="O89" s="102" t="s">
        <v>207</v>
      </c>
      <c r="P89" s="74" t="s">
        <v>207</v>
      </c>
      <c r="Q89" s="102" t="s">
        <v>207</v>
      </c>
      <c r="R89" s="73" t="s">
        <v>207</v>
      </c>
      <c r="S89" s="74" t="s">
        <v>207</v>
      </c>
      <c r="T89" s="102" t="s">
        <v>207</v>
      </c>
      <c r="U89" s="73" t="s">
        <v>207</v>
      </c>
      <c r="V89" s="73" t="s">
        <v>207</v>
      </c>
      <c r="W89" s="73" t="s">
        <v>207</v>
      </c>
      <c r="X89" s="74" t="s">
        <v>207</v>
      </c>
      <c r="Y89" s="102" t="s">
        <v>982</v>
      </c>
      <c r="Z89" s="74" t="s">
        <v>286</v>
      </c>
      <c r="AA89" s="75" t="s">
        <v>286</v>
      </c>
      <c r="AB89" s="73" t="s">
        <v>286</v>
      </c>
      <c r="AC89" s="74" t="s">
        <v>286</v>
      </c>
      <c r="AD89" s="75" t="s">
        <v>286</v>
      </c>
      <c r="AE89" s="73" t="s">
        <v>286</v>
      </c>
      <c r="AF89" s="73" t="s">
        <v>286</v>
      </c>
      <c r="AG89" s="73" t="s">
        <v>286</v>
      </c>
      <c r="AH89" s="74" t="s">
        <v>286</v>
      </c>
      <c r="AI89" s="75" t="s">
        <v>98</v>
      </c>
      <c r="AJ89" s="73" t="s">
        <v>98</v>
      </c>
      <c r="AK89" s="74" t="s">
        <v>98</v>
      </c>
      <c r="AL89" s="75" t="s">
        <v>98</v>
      </c>
      <c r="AM89" s="73" t="s">
        <v>98</v>
      </c>
      <c r="AN89" s="74" t="s">
        <v>98</v>
      </c>
      <c r="AO89" s="75" t="s">
        <v>98</v>
      </c>
      <c r="AP89" s="73" t="s">
        <v>98</v>
      </c>
      <c r="AQ89" s="103" t="s">
        <v>98</v>
      </c>
      <c r="AR89" s="74" t="s">
        <v>98</v>
      </c>
      <c r="AS89" s="75" t="s">
        <v>98</v>
      </c>
      <c r="AT89" s="73" t="s">
        <v>98</v>
      </c>
      <c r="AU89" s="103" t="s">
        <v>98</v>
      </c>
      <c r="AV89" s="74" t="s">
        <v>98</v>
      </c>
      <c r="AW89" s="75" t="s">
        <v>287</v>
      </c>
      <c r="AX89" s="73" t="s">
        <v>287</v>
      </c>
      <c r="AY89" s="74" t="s">
        <v>287</v>
      </c>
      <c r="AZ89" s="75" t="s">
        <v>287</v>
      </c>
      <c r="BA89" s="73" t="s">
        <v>287</v>
      </c>
      <c r="BB89" s="73" t="s">
        <v>287</v>
      </c>
      <c r="BC89" s="73" t="s">
        <v>287</v>
      </c>
      <c r="BD89" s="103" t="s">
        <v>287</v>
      </c>
      <c r="BE89" s="102" t="s">
        <v>287</v>
      </c>
      <c r="BF89" s="74" t="s">
        <v>287</v>
      </c>
      <c r="BG89" s="75" t="str">
        <f>VLOOKUP($C89,[2]사양!$D$10:$N$223,BG$1,0)</f>
        <v>HbbTV 2.0.1(IT)/ HbbTV 1.5(CZ,SK,DE,AT,FR,ES,FI,EE,GR)/ HbbTV 1.0(PL,HU,CH,BE,NL,LU,PT,DK)/ MHEG 5(GB,IE)</v>
      </c>
      <c r="BH89" s="73" t="str">
        <f>VLOOKUP($C89,[2]사양!$D$10:$N$223,BH$1,0)</f>
        <v>HbbTV 2.0.1(IT)/ HbbTV 1.5(CZ,SK,DE,AT,FR,ES,FI,EE,GR)/ HbbTV 1.0(PL,HU,CH,BE,NL,LU,PT,DK)/ MHEG 5(GB,IE)</v>
      </c>
      <c r="BI89" s="73" t="str">
        <f>VLOOKUP($C89,[2]사양!$D$10:$N$223,BI$1,0)</f>
        <v>HbbTV 2.0.1(IT)/ HbbTV 1.5(CZ,SK,DE,AT,FR,ES,FI,EE,GR)/ HbbTV 1.0(PL,HU,CH,BE,NL,LU,PT,DK)/ MHEG 5(GB,IE)</v>
      </c>
      <c r="BJ89" s="74" t="str">
        <f>VLOOKUP($C89,[2]사양!$D$10:$N$223,BJ$1,0)</f>
        <v>HbbTV 2.0.1(IT)/ HbbTV 1.5(CZ,SK,DE,AT,FR,ES,FI,EE,GR)/ HbbTV 1.0(PL,HU,CH,BE,NL,LU,PT,DK)/ MHEG 5(GB,IE)</v>
      </c>
      <c r="BK89" s="74" t="s">
        <v>983</v>
      </c>
      <c r="BL89" s="74" t="s">
        <v>449</v>
      </c>
      <c r="BM89" s="74" t="s">
        <v>11</v>
      </c>
      <c r="BN89" s="74"/>
      <c r="BO89" s="74"/>
      <c r="BP89" s="74"/>
    </row>
    <row r="90" spans="2:68">
      <c r="B90" s="396"/>
      <c r="C90" s="390" t="s">
        <v>99</v>
      </c>
      <c r="D90" s="72" t="s">
        <v>12</v>
      </c>
      <c r="E90" s="70" t="s">
        <v>12</v>
      </c>
      <c r="F90" s="71" t="s">
        <v>12</v>
      </c>
      <c r="G90" s="72" t="s">
        <v>12</v>
      </c>
      <c r="H90" s="70" t="s">
        <v>12</v>
      </c>
      <c r="I90" s="71" t="s">
        <v>12</v>
      </c>
      <c r="J90" s="72" t="str">
        <f>VLOOKUP($C90,[1]사양!$D$10:$L$224,9,0)</f>
        <v>N/A</v>
      </c>
      <c r="K90" s="501" t="str">
        <f>VLOOKUP($C90,[1]사양!$D$10:$L$224,8,0)</f>
        <v>N/A</v>
      </c>
      <c r="L90" s="71" t="str">
        <f>VLOOKUP($C90,[1]사양!$D$10:$L$224,7,0)</f>
        <v>N/A</v>
      </c>
      <c r="M90" s="72" t="s">
        <v>12</v>
      </c>
      <c r="N90" s="71" t="s">
        <v>12</v>
      </c>
      <c r="O90" s="72" t="s">
        <v>12</v>
      </c>
      <c r="P90" s="71" t="s">
        <v>12</v>
      </c>
      <c r="Q90" s="72" t="s">
        <v>12</v>
      </c>
      <c r="R90" s="70" t="s">
        <v>12</v>
      </c>
      <c r="S90" s="71" t="s">
        <v>12</v>
      </c>
      <c r="T90" s="72" t="s">
        <v>12</v>
      </c>
      <c r="U90" s="70" t="s">
        <v>12</v>
      </c>
      <c r="V90" s="70" t="s">
        <v>12</v>
      </c>
      <c r="W90" s="70" t="s">
        <v>12</v>
      </c>
      <c r="X90" s="71" t="s">
        <v>12</v>
      </c>
      <c r="Y90" s="72" t="s">
        <v>12</v>
      </c>
      <c r="Z90" s="71" t="s">
        <v>12</v>
      </c>
      <c r="AA90" s="86" t="s">
        <v>12</v>
      </c>
      <c r="AB90" s="70" t="s">
        <v>12</v>
      </c>
      <c r="AC90" s="71" t="s">
        <v>12</v>
      </c>
      <c r="AD90" s="86" t="s">
        <v>12</v>
      </c>
      <c r="AE90" s="70" t="s">
        <v>12</v>
      </c>
      <c r="AF90" s="70" t="s">
        <v>12</v>
      </c>
      <c r="AG90" s="70" t="s">
        <v>12</v>
      </c>
      <c r="AH90" s="71" t="s">
        <v>12</v>
      </c>
      <c r="AI90" s="86" t="s">
        <v>12</v>
      </c>
      <c r="AJ90" s="7" t="s">
        <v>12</v>
      </c>
      <c r="AK90" s="8" t="s">
        <v>12</v>
      </c>
      <c r="AL90" s="9" t="s">
        <v>12</v>
      </c>
      <c r="AM90" s="7" t="s">
        <v>12</v>
      </c>
      <c r="AN90" s="8" t="s">
        <v>12</v>
      </c>
      <c r="AO90" s="86" t="s">
        <v>12</v>
      </c>
      <c r="AP90" s="70" t="s">
        <v>12</v>
      </c>
      <c r="AQ90" s="360" t="s">
        <v>12</v>
      </c>
      <c r="AR90" s="71" t="s">
        <v>12</v>
      </c>
      <c r="AS90" s="86" t="s">
        <v>12</v>
      </c>
      <c r="AT90" s="70" t="s">
        <v>12</v>
      </c>
      <c r="AU90" s="360" t="s">
        <v>12</v>
      </c>
      <c r="AV90" s="71" t="s">
        <v>12</v>
      </c>
      <c r="AW90" s="86" t="s">
        <v>12</v>
      </c>
      <c r="AX90" s="70" t="s">
        <v>12</v>
      </c>
      <c r="AY90" s="71" t="s">
        <v>12</v>
      </c>
      <c r="AZ90" s="86" t="s">
        <v>12</v>
      </c>
      <c r="BA90" s="70" t="s">
        <v>12</v>
      </c>
      <c r="BB90" s="70" t="s">
        <v>12</v>
      </c>
      <c r="BC90" s="70" t="s">
        <v>12</v>
      </c>
      <c r="BD90" s="360" t="s">
        <v>12</v>
      </c>
      <c r="BE90" s="72" t="s">
        <v>12</v>
      </c>
      <c r="BF90" s="71" t="s">
        <v>12</v>
      </c>
      <c r="BG90" s="86" t="str">
        <f>VLOOKUP($C90,[2]사양!$D$10:$N$223,BG$1,0)</f>
        <v>Yes</v>
      </c>
      <c r="BH90" s="70" t="str">
        <f>VLOOKUP($C90,[2]사양!$D$10:$N$223,BH$1,0)</f>
        <v>Yes</v>
      </c>
      <c r="BI90" s="70" t="str">
        <f>VLOOKUP($C90,[2]사양!$D$10:$N$223,BI$1,0)</f>
        <v>Yes</v>
      </c>
      <c r="BJ90" s="71" t="str">
        <f>VLOOKUP($C90,[2]사양!$D$10:$N$223,BJ$1,0)</f>
        <v>Yes</v>
      </c>
      <c r="BK90" s="71" t="s">
        <v>460</v>
      </c>
      <c r="BL90" s="71" t="s">
        <v>11</v>
      </c>
      <c r="BM90" s="71" t="s">
        <v>11</v>
      </c>
      <c r="BN90" s="71"/>
      <c r="BO90" s="71"/>
      <c r="BP90" s="71"/>
    </row>
    <row r="91" spans="2:68">
      <c r="B91" s="385" t="s">
        <v>100</v>
      </c>
      <c r="C91" s="391"/>
      <c r="D91" s="364"/>
      <c r="E91" s="81"/>
      <c r="F91" s="82"/>
      <c r="G91" s="364"/>
      <c r="H91" s="81"/>
      <c r="I91" s="82"/>
      <c r="J91" s="364"/>
      <c r="K91" s="504"/>
      <c r="L91" s="82"/>
      <c r="M91" s="364"/>
      <c r="N91" s="82"/>
      <c r="O91" s="364"/>
      <c r="P91" s="82"/>
      <c r="Q91" s="364"/>
      <c r="R91" s="81"/>
      <c r="S91" s="82"/>
      <c r="T91" s="364"/>
      <c r="U91" s="81"/>
      <c r="V91" s="81"/>
      <c r="W91" s="81"/>
      <c r="X91" s="82"/>
      <c r="Y91" s="364"/>
      <c r="Z91" s="82"/>
      <c r="AA91" s="80"/>
      <c r="AB91" s="81"/>
      <c r="AC91" s="82"/>
      <c r="AD91" s="80"/>
      <c r="AE91" s="81"/>
      <c r="AF91" s="81"/>
      <c r="AG91" s="81"/>
      <c r="AH91" s="82"/>
      <c r="AI91" s="80"/>
      <c r="AJ91" s="81"/>
      <c r="AK91" s="82"/>
      <c r="AL91" s="80"/>
      <c r="AM91" s="81"/>
      <c r="AN91" s="82"/>
      <c r="AO91" s="80"/>
      <c r="AP91" s="81"/>
      <c r="AQ91" s="358"/>
      <c r="AR91" s="82"/>
      <c r="AS91" s="80"/>
      <c r="AT91" s="81"/>
      <c r="AU91" s="358"/>
      <c r="AV91" s="82"/>
      <c r="AW91" s="80"/>
      <c r="AX91" s="81"/>
      <c r="AY91" s="82"/>
      <c r="AZ91" s="80"/>
      <c r="BA91" s="81"/>
      <c r="BB91" s="81"/>
      <c r="BC91" s="81"/>
      <c r="BD91" s="358"/>
      <c r="BE91" s="364"/>
      <c r="BF91" s="82"/>
      <c r="BG91" s="80"/>
      <c r="BH91" s="81"/>
      <c r="BI91" s="81"/>
      <c r="BJ91" s="82"/>
      <c r="BK91" s="82"/>
      <c r="BL91" s="82"/>
      <c r="BM91" s="82"/>
      <c r="BN91" s="82"/>
      <c r="BO91" s="82"/>
      <c r="BP91" s="82"/>
    </row>
    <row r="92" spans="2:68">
      <c r="B92" s="392"/>
      <c r="C92" s="388" t="s">
        <v>101</v>
      </c>
      <c r="D92" s="365" t="s">
        <v>452</v>
      </c>
      <c r="E92" s="84" t="s">
        <v>452</v>
      </c>
      <c r="F92" s="85" t="s">
        <v>452</v>
      </c>
      <c r="G92" s="365">
        <v>4</v>
      </c>
      <c r="H92" s="84">
        <v>4</v>
      </c>
      <c r="I92" s="85">
        <v>4</v>
      </c>
      <c r="J92" s="365" t="str">
        <f>VLOOKUP($C92,[1]사양!$D$10:$L$224,9,0)</f>
        <v>4</v>
      </c>
      <c r="K92" s="500" t="str">
        <f>VLOOKUP($C92,[1]사양!$D$10:$L$224,8,0)</f>
        <v>4</v>
      </c>
      <c r="L92" s="85" t="str">
        <f>VLOOKUP($C92,[1]사양!$D$10:$L$224,7,0)</f>
        <v>4</v>
      </c>
      <c r="M92" s="365">
        <v>4</v>
      </c>
      <c r="N92" s="85">
        <v>4</v>
      </c>
      <c r="O92" s="365" t="s">
        <v>452</v>
      </c>
      <c r="P92" s="85" t="s">
        <v>452</v>
      </c>
      <c r="Q92" s="365">
        <v>4</v>
      </c>
      <c r="R92" s="84">
        <v>4</v>
      </c>
      <c r="S92" s="85">
        <v>4</v>
      </c>
      <c r="T92" s="365">
        <v>4</v>
      </c>
      <c r="U92" s="84">
        <v>4</v>
      </c>
      <c r="V92" s="84">
        <v>4</v>
      </c>
      <c r="W92" s="84">
        <v>4</v>
      </c>
      <c r="X92" s="85">
        <v>4</v>
      </c>
      <c r="Y92" s="365" t="s">
        <v>452</v>
      </c>
      <c r="Z92" s="85" t="s">
        <v>452</v>
      </c>
      <c r="AA92" s="83" t="s">
        <v>452</v>
      </c>
      <c r="AB92" s="84" t="s">
        <v>452</v>
      </c>
      <c r="AC92" s="85" t="s">
        <v>452</v>
      </c>
      <c r="AD92" s="83" t="s">
        <v>452</v>
      </c>
      <c r="AE92" s="84" t="s">
        <v>452</v>
      </c>
      <c r="AF92" s="84" t="s">
        <v>452</v>
      </c>
      <c r="AG92" s="84" t="s">
        <v>452</v>
      </c>
      <c r="AH92" s="85" t="s">
        <v>452</v>
      </c>
      <c r="AI92" s="83" t="s">
        <v>984</v>
      </c>
      <c r="AJ92" s="2" t="s">
        <v>984</v>
      </c>
      <c r="AK92" s="3" t="s">
        <v>984</v>
      </c>
      <c r="AL92" s="1" t="s">
        <v>984</v>
      </c>
      <c r="AM92" s="2" t="s">
        <v>984</v>
      </c>
      <c r="AN92" s="3" t="s">
        <v>984</v>
      </c>
      <c r="AO92" s="83" t="s">
        <v>984</v>
      </c>
      <c r="AP92" s="84" t="s">
        <v>984</v>
      </c>
      <c r="AQ92" s="359" t="s">
        <v>984</v>
      </c>
      <c r="AR92" s="85" t="s">
        <v>984</v>
      </c>
      <c r="AS92" s="83" t="s">
        <v>984</v>
      </c>
      <c r="AT92" s="84" t="s">
        <v>984</v>
      </c>
      <c r="AU92" s="359" t="s">
        <v>984</v>
      </c>
      <c r="AV92" s="85" t="s">
        <v>984</v>
      </c>
      <c r="AW92" s="83" t="s">
        <v>984</v>
      </c>
      <c r="AX92" s="84" t="s">
        <v>984</v>
      </c>
      <c r="AY92" s="85" t="s">
        <v>984</v>
      </c>
      <c r="AZ92" s="83" t="s">
        <v>984</v>
      </c>
      <c r="BA92" s="84" t="s">
        <v>984</v>
      </c>
      <c r="BB92" s="84" t="s">
        <v>984</v>
      </c>
      <c r="BC92" s="84" t="s">
        <v>984</v>
      </c>
      <c r="BD92" s="359" t="s">
        <v>984</v>
      </c>
      <c r="BE92" s="365" t="s">
        <v>984</v>
      </c>
      <c r="BF92" s="85" t="s">
        <v>984</v>
      </c>
      <c r="BG92" s="83" t="str">
        <f>VLOOKUP($C92,[2]사양!$D$10:$N$223,BG$1,0)</f>
        <v>2</v>
      </c>
      <c r="BH92" s="84" t="str">
        <f>VLOOKUP($C92,[2]사양!$D$10:$N$223,BH$1,0)</f>
        <v>2</v>
      </c>
      <c r="BI92" s="84" t="str">
        <f>VLOOKUP($C92,[2]사양!$D$10:$N$223,BI$1,0)</f>
        <v>2</v>
      </c>
      <c r="BJ92" s="85" t="str">
        <f>VLOOKUP($C92,[2]사양!$D$10:$N$223,BJ$1,0)</f>
        <v>2</v>
      </c>
      <c r="BK92" s="85" t="s">
        <v>984</v>
      </c>
      <c r="BL92" s="85" t="s">
        <v>444</v>
      </c>
      <c r="BM92" s="85" t="s">
        <v>444</v>
      </c>
      <c r="BN92" s="85"/>
      <c r="BO92" s="85"/>
      <c r="BP92" s="85"/>
    </row>
    <row r="93" spans="2:68">
      <c r="B93" s="392"/>
      <c r="C93" s="395" t="s">
        <v>102</v>
      </c>
      <c r="D93" s="102" t="s">
        <v>984</v>
      </c>
      <c r="E93" s="73" t="s">
        <v>984</v>
      </c>
      <c r="F93" s="74" t="s">
        <v>984</v>
      </c>
      <c r="G93" s="102">
        <v>3</v>
      </c>
      <c r="H93" s="73">
        <v>3</v>
      </c>
      <c r="I93" s="74">
        <v>3</v>
      </c>
      <c r="J93" s="102" t="str">
        <f>VLOOKUP($C93,[1]사양!$D$10:$L$224,9,0)</f>
        <v>2</v>
      </c>
      <c r="K93" s="499" t="str">
        <f>VLOOKUP($C93,[1]사양!$D$10:$L$224,8,0)</f>
        <v>2</v>
      </c>
      <c r="L93" s="74" t="str">
        <f>VLOOKUP($C93,[1]사양!$D$10:$L$224,7,0)</f>
        <v>2</v>
      </c>
      <c r="M93" s="102">
        <v>3</v>
      </c>
      <c r="N93" s="74">
        <v>3</v>
      </c>
      <c r="O93" s="102" t="s">
        <v>984</v>
      </c>
      <c r="P93" s="74" t="s">
        <v>984</v>
      </c>
      <c r="Q93" s="102">
        <v>3</v>
      </c>
      <c r="R93" s="73">
        <v>3</v>
      </c>
      <c r="S93" s="74">
        <v>3</v>
      </c>
      <c r="T93" s="102">
        <v>2</v>
      </c>
      <c r="U93" s="73">
        <v>2</v>
      </c>
      <c r="V93" s="73">
        <v>2</v>
      </c>
      <c r="W93" s="73">
        <v>2</v>
      </c>
      <c r="X93" s="74">
        <v>2</v>
      </c>
      <c r="Y93" s="102" t="s">
        <v>444</v>
      </c>
      <c r="Z93" s="74" t="s">
        <v>444</v>
      </c>
      <c r="AA93" s="75" t="s">
        <v>444</v>
      </c>
      <c r="AB93" s="73" t="s">
        <v>444</v>
      </c>
      <c r="AC93" s="74" t="s">
        <v>444</v>
      </c>
      <c r="AD93" s="75" t="s">
        <v>444</v>
      </c>
      <c r="AE93" s="73" t="s">
        <v>444</v>
      </c>
      <c r="AF93" s="73" t="s">
        <v>444</v>
      </c>
      <c r="AG93" s="73" t="s">
        <v>444</v>
      </c>
      <c r="AH93" s="74" t="s">
        <v>444</v>
      </c>
      <c r="AI93" s="75" t="s">
        <v>444</v>
      </c>
      <c r="AJ93" s="4" t="s">
        <v>444</v>
      </c>
      <c r="AK93" s="5" t="s">
        <v>444</v>
      </c>
      <c r="AL93" s="6" t="s">
        <v>444</v>
      </c>
      <c r="AM93" s="4" t="s">
        <v>444</v>
      </c>
      <c r="AN93" s="5" t="s">
        <v>444</v>
      </c>
      <c r="AO93" s="75" t="s">
        <v>444</v>
      </c>
      <c r="AP93" s="73" t="s">
        <v>444</v>
      </c>
      <c r="AQ93" s="103" t="s">
        <v>444</v>
      </c>
      <c r="AR93" s="74" t="s">
        <v>444</v>
      </c>
      <c r="AS93" s="75" t="s">
        <v>444</v>
      </c>
      <c r="AT93" s="73" t="s">
        <v>444</v>
      </c>
      <c r="AU93" s="103" t="s">
        <v>444</v>
      </c>
      <c r="AV93" s="74" t="s">
        <v>444</v>
      </c>
      <c r="AW93" s="75" t="s">
        <v>444</v>
      </c>
      <c r="AX93" s="73" t="s">
        <v>444</v>
      </c>
      <c r="AY93" s="74" t="s">
        <v>444</v>
      </c>
      <c r="AZ93" s="75" t="s">
        <v>444</v>
      </c>
      <c r="BA93" s="73" t="s">
        <v>444</v>
      </c>
      <c r="BB93" s="73" t="s">
        <v>444</v>
      </c>
      <c r="BC93" s="73" t="s">
        <v>444</v>
      </c>
      <c r="BD93" s="103" t="s">
        <v>444</v>
      </c>
      <c r="BE93" s="102" t="s">
        <v>444</v>
      </c>
      <c r="BF93" s="74" t="s">
        <v>444</v>
      </c>
      <c r="BG93" s="75" t="str">
        <f>VLOOKUP($C93,[2]사양!$D$10:$N$223,BG$1,0)</f>
        <v>1</v>
      </c>
      <c r="BH93" s="73" t="str">
        <f>VLOOKUP($C93,[2]사양!$D$10:$N$223,BH$1,0)</f>
        <v>1</v>
      </c>
      <c r="BI93" s="73" t="str">
        <f>VLOOKUP($C93,[2]사양!$D$10:$N$223,BI$1,0)</f>
        <v>1</v>
      </c>
      <c r="BJ93" s="74" t="str">
        <f>VLOOKUP($C93,[2]사양!$D$10:$N$223,BJ$1,0)</f>
        <v>1</v>
      </c>
      <c r="BK93" s="74" t="s">
        <v>444</v>
      </c>
      <c r="BL93" s="74" t="s">
        <v>445</v>
      </c>
      <c r="BM93" s="74" t="s">
        <v>445</v>
      </c>
      <c r="BN93" s="74"/>
      <c r="BO93" s="74"/>
      <c r="BP93" s="74"/>
    </row>
    <row r="94" spans="2:68">
      <c r="B94" s="396"/>
      <c r="C94" s="395" t="s">
        <v>103</v>
      </c>
      <c r="D94" s="102" t="s">
        <v>11</v>
      </c>
      <c r="E94" s="73" t="s">
        <v>11</v>
      </c>
      <c r="F94" s="74" t="s">
        <v>11</v>
      </c>
      <c r="G94" s="102" t="s">
        <v>11</v>
      </c>
      <c r="H94" s="73" t="s">
        <v>11</v>
      </c>
      <c r="I94" s="74" t="s">
        <v>11</v>
      </c>
      <c r="J94" s="102" t="str">
        <f>VLOOKUP($C94,[1]사양!$D$10:$L$224,9,0)</f>
        <v>N/A</v>
      </c>
      <c r="K94" s="499" t="str">
        <f>VLOOKUP($C94,[1]사양!$D$10:$L$224,8,0)</f>
        <v>N/A</v>
      </c>
      <c r="L94" s="74" t="str">
        <f>VLOOKUP($C94,[1]사양!$D$10:$L$224,7,0)</f>
        <v>N/A</v>
      </c>
      <c r="M94" s="102" t="s">
        <v>11</v>
      </c>
      <c r="N94" s="74" t="s">
        <v>11</v>
      </c>
      <c r="O94" s="102" t="s">
        <v>11</v>
      </c>
      <c r="P94" s="74" t="s">
        <v>11</v>
      </c>
      <c r="Q94" s="102" t="s">
        <v>11</v>
      </c>
      <c r="R94" s="73" t="s">
        <v>11</v>
      </c>
      <c r="S94" s="74" t="s">
        <v>11</v>
      </c>
      <c r="T94" s="102" t="s">
        <v>11</v>
      </c>
      <c r="U94" s="73" t="s">
        <v>11</v>
      </c>
      <c r="V94" s="73" t="s">
        <v>11</v>
      </c>
      <c r="W94" s="73" t="s">
        <v>11</v>
      </c>
      <c r="X94" s="74" t="s">
        <v>11</v>
      </c>
      <c r="Y94" s="102" t="s">
        <v>11</v>
      </c>
      <c r="Z94" s="74" t="s">
        <v>11</v>
      </c>
      <c r="AA94" s="75" t="s">
        <v>11</v>
      </c>
      <c r="AB94" s="73" t="s">
        <v>11</v>
      </c>
      <c r="AC94" s="74" t="s">
        <v>11</v>
      </c>
      <c r="AD94" s="75" t="s">
        <v>11</v>
      </c>
      <c r="AE94" s="73" t="s">
        <v>11</v>
      </c>
      <c r="AF94" s="73" t="s">
        <v>11</v>
      </c>
      <c r="AG94" s="73" t="s">
        <v>11</v>
      </c>
      <c r="AH94" s="74" t="s">
        <v>11</v>
      </c>
      <c r="AI94" s="75" t="s">
        <v>445</v>
      </c>
      <c r="AJ94" s="4" t="s">
        <v>445</v>
      </c>
      <c r="AK94" s="5" t="s">
        <v>445</v>
      </c>
      <c r="AL94" s="6" t="s">
        <v>445</v>
      </c>
      <c r="AM94" s="4" t="s">
        <v>445</v>
      </c>
      <c r="AN94" s="5" t="s">
        <v>445</v>
      </c>
      <c r="AO94" s="75" t="s">
        <v>445</v>
      </c>
      <c r="AP94" s="73" t="s">
        <v>445</v>
      </c>
      <c r="AQ94" s="103" t="s">
        <v>445</v>
      </c>
      <c r="AR94" s="74" t="s">
        <v>445</v>
      </c>
      <c r="AS94" s="75" t="s">
        <v>445</v>
      </c>
      <c r="AT94" s="73" t="s">
        <v>445</v>
      </c>
      <c r="AU94" s="103" t="s">
        <v>445</v>
      </c>
      <c r="AV94" s="74" t="s">
        <v>445</v>
      </c>
      <c r="AW94" s="75" t="s">
        <v>445</v>
      </c>
      <c r="AX94" s="73" t="s">
        <v>445</v>
      </c>
      <c r="AY94" s="74" t="s">
        <v>445</v>
      </c>
      <c r="AZ94" s="75" t="s">
        <v>445</v>
      </c>
      <c r="BA94" s="73" t="s">
        <v>445</v>
      </c>
      <c r="BB94" s="73" t="s">
        <v>445</v>
      </c>
      <c r="BC94" s="73" t="s">
        <v>445</v>
      </c>
      <c r="BD94" s="103" t="s">
        <v>445</v>
      </c>
      <c r="BE94" s="102" t="s">
        <v>445</v>
      </c>
      <c r="BF94" s="74" t="s">
        <v>445</v>
      </c>
      <c r="BG94" s="75" t="str">
        <f>VLOOKUP($C94,[2]사양!$D$10:$N$223,BG$1,0)</f>
        <v>N/A</v>
      </c>
      <c r="BH94" s="73" t="str">
        <f>VLOOKUP($C94,[2]사양!$D$10:$N$223,BH$1,0)</f>
        <v>N/A</v>
      </c>
      <c r="BI94" s="73" t="str">
        <f>VLOOKUP($C94,[2]사양!$D$10:$N$223,BI$1,0)</f>
        <v>N/A</v>
      </c>
      <c r="BJ94" s="74" t="str">
        <f>VLOOKUP($C94,[2]사양!$D$10:$N$223,BJ$1,0)</f>
        <v>N/A</v>
      </c>
      <c r="BK94" s="74" t="s">
        <v>445</v>
      </c>
      <c r="BL94" s="74" t="s">
        <v>445</v>
      </c>
      <c r="BM94" s="74" t="s">
        <v>445</v>
      </c>
      <c r="BN94" s="74"/>
      <c r="BO94" s="74"/>
      <c r="BP94" s="74"/>
    </row>
    <row r="95" spans="2:68">
      <c r="B95" s="396"/>
      <c r="C95" s="395" t="s">
        <v>104</v>
      </c>
      <c r="D95" s="102" t="s">
        <v>11</v>
      </c>
      <c r="E95" s="73" t="s">
        <v>11</v>
      </c>
      <c r="F95" s="74" t="s">
        <v>11</v>
      </c>
      <c r="G95" s="102" t="s">
        <v>11</v>
      </c>
      <c r="H95" s="73" t="s">
        <v>11</v>
      </c>
      <c r="I95" s="74" t="s">
        <v>11</v>
      </c>
      <c r="J95" s="102" t="str">
        <f>VLOOKUP($C95,[1]사양!$D$10:$L$224,9,0)</f>
        <v>N/A</v>
      </c>
      <c r="K95" s="499" t="str">
        <f>VLOOKUP($C95,[1]사양!$D$10:$L$224,8,0)</f>
        <v>N/A</v>
      </c>
      <c r="L95" s="74" t="str">
        <f>VLOOKUP($C95,[1]사양!$D$10:$L$224,7,0)</f>
        <v>N/A</v>
      </c>
      <c r="M95" s="102" t="s">
        <v>11</v>
      </c>
      <c r="N95" s="74" t="s">
        <v>11</v>
      </c>
      <c r="O95" s="102" t="s">
        <v>11</v>
      </c>
      <c r="P95" s="74" t="s">
        <v>11</v>
      </c>
      <c r="Q95" s="102" t="s">
        <v>11</v>
      </c>
      <c r="R95" s="73" t="s">
        <v>11</v>
      </c>
      <c r="S95" s="74" t="s">
        <v>11</v>
      </c>
      <c r="T95" s="102" t="s">
        <v>11</v>
      </c>
      <c r="U95" s="73" t="s">
        <v>11</v>
      </c>
      <c r="V95" s="73" t="s">
        <v>11</v>
      </c>
      <c r="W95" s="73" t="s">
        <v>11</v>
      </c>
      <c r="X95" s="74" t="s">
        <v>11</v>
      </c>
      <c r="Y95" s="102" t="s">
        <v>11</v>
      </c>
      <c r="Z95" s="74" t="s">
        <v>11</v>
      </c>
      <c r="AA95" s="75" t="s">
        <v>11</v>
      </c>
      <c r="AB95" s="73" t="s">
        <v>11</v>
      </c>
      <c r="AC95" s="74" t="s">
        <v>11</v>
      </c>
      <c r="AD95" s="75" t="s">
        <v>11</v>
      </c>
      <c r="AE95" s="73" t="s">
        <v>11</v>
      </c>
      <c r="AF95" s="73" t="s">
        <v>11</v>
      </c>
      <c r="AG95" s="73" t="s">
        <v>11</v>
      </c>
      <c r="AH95" s="74" t="s">
        <v>11</v>
      </c>
      <c r="AI95" s="75" t="s">
        <v>265</v>
      </c>
      <c r="AJ95" s="4" t="s">
        <v>265</v>
      </c>
      <c r="AK95" s="5" t="s">
        <v>265</v>
      </c>
      <c r="AL95" s="6" t="s">
        <v>265</v>
      </c>
      <c r="AM95" s="4" t="s">
        <v>265</v>
      </c>
      <c r="AN95" s="5" t="s">
        <v>265</v>
      </c>
      <c r="AO95" s="75" t="s">
        <v>265</v>
      </c>
      <c r="AP95" s="73" t="s">
        <v>265</v>
      </c>
      <c r="AQ95" s="103" t="s">
        <v>265</v>
      </c>
      <c r="AR95" s="74" t="s">
        <v>265</v>
      </c>
      <c r="AS95" s="75" t="s">
        <v>265</v>
      </c>
      <c r="AT95" s="73" t="s">
        <v>265</v>
      </c>
      <c r="AU95" s="103" t="s">
        <v>265</v>
      </c>
      <c r="AV95" s="74" t="s">
        <v>265</v>
      </c>
      <c r="AW95" s="75" t="s">
        <v>265</v>
      </c>
      <c r="AX95" s="73" t="s">
        <v>265</v>
      </c>
      <c r="AY95" s="74" t="s">
        <v>265</v>
      </c>
      <c r="AZ95" s="75" t="s">
        <v>265</v>
      </c>
      <c r="BA95" s="73" t="s">
        <v>265</v>
      </c>
      <c r="BB95" s="73" t="s">
        <v>265</v>
      </c>
      <c r="BC95" s="73" t="s">
        <v>265</v>
      </c>
      <c r="BD95" s="103" t="s">
        <v>265</v>
      </c>
      <c r="BE95" s="102" t="s">
        <v>265</v>
      </c>
      <c r="BF95" s="74" t="s">
        <v>265</v>
      </c>
      <c r="BG95" s="75" t="str">
        <f>VLOOKUP($C95,[2]사양!$D$10:$N$223,BG$1,0)</f>
        <v>N/A</v>
      </c>
      <c r="BH95" s="73" t="str">
        <f>VLOOKUP($C95,[2]사양!$D$10:$N$223,BH$1,0)</f>
        <v>N/A</v>
      </c>
      <c r="BI95" s="73" t="str">
        <f>VLOOKUP($C95,[2]사양!$D$10:$N$223,BI$1,0)</f>
        <v>N/A</v>
      </c>
      <c r="BJ95" s="74" t="str">
        <f>VLOOKUP($C95,[2]사양!$D$10:$N$223,BJ$1,0)</f>
        <v>N/A</v>
      </c>
      <c r="BK95" s="74" t="s">
        <v>445</v>
      </c>
      <c r="BL95" s="74" t="s">
        <v>445</v>
      </c>
      <c r="BM95" s="74" t="s">
        <v>265</v>
      </c>
      <c r="BN95" s="74"/>
      <c r="BO95" s="74"/>
      <c r="BP95" s="74"/>
    </row>
    <row r="96" spans="2:68">
      <c r="B96" s="396"/>
      <c r="C96" s="395" t="s">
        <v>105</v>
      </c>
      <c r="D96" s="102" t="s">
        <v>12</v>
      </c>
      <c r="E96" s="73" t="s">
        <v>12</v>
      </c>
      <c r="F96" s="74" t="s">
        <v>12</v>
      </c>
      <c r="G96" s="102" t="s">
        <v>12</v>
      </c>
      <c r="H96" s="73" t="s">
        <v>12</v>
      </c>
      <c r="I96" s="74" t="s">
        <v>12</v>
      </c>
      <c r="J96" s="102" t="str">
        <f>VLOOKUP($C96,[1]사양!$D$10:$L$224,9,0)</f>
        <v>Yes</v>
      </c>
      <c r="K96" s="499" t="str">
        <f>VLOOKUP($C96,[1]사양!$D$10:$L$224,8,0)</f>
        <v>Yes</v>
      </c>
      <c r="L96" s="74" t="str">
        <f>VLOOKUP($C96,[1]사양!$D$10:$L$224,7,0)</f>
        <v>Yes</v>
      </c>
      <c r="M96" s="102" t="s">
        <v>12</v>
      </c>
      <c r="N96" s="74" t="s">
        <v>12</v>
      </c>
      <c r="O96" s="102" t="s">
        <v>12</v>
      </c>
      <c r="P96" s="74" t="s">
        <v>12</v>
      </c>
      <c r="Q96" s="102" t="s">
        <v>12</v>
      </c>
      <c r="R96" s="73" t="s">
        <v>12</v>
      </c>
      <c r="S96" s="74" t="s">
        <v>12</v>
      </c>
      <c r="T96" s="102" t="s">
        <v>12</v>
      </c>
      <c r="U96" s="73" t="s">
        <v>12</v>
      </c>
      <c r="V96" s="73" t="s">
        <v>12</v>
      </c>
      <c r="W96" s="73" t="s">
        <v>12</v>
      </c>
      <c r="X96" s="74" t="s">
        <v>12</v>
      </c>
      <c r="Y96" s="102" t="s">
        <v>12</v>
      </c>
      <c r="Z96" s="74" t="s">
        <v>12</v>
      </c>
      <c r="AA96" s="75" t="s">
        <v>12</v>
      </c>
      <c r="AB96" s="73" t="s">
        <v>12</v>
      </c>
      <c r="AC96" s="74" t="s">
        <v>12</v>
      </c>
      <c r="AD96" s="75" t="s">
        <v>12</v>
      </c>
      <c r="AE96" s="73" t="s">
        <v>12</v>
      </c>
      <c r="AF96" s="73" t="s">
        <v>12</v>
      </c>
      <c r="AG96" s="73" t="s">
        <v>12</v>
      </c>
      <c r="AH96" s="74" t="s">
        <v>12</v>
      </c>
      <c r="AI96" s="75" t="s">
        <v>12</v>
      </c>
      <c r="AJ96" s="4" t="s">
        <v>12</v>
      </c>
      <c r="AK96" s="5" t="s">
        <v>12</v>
      </c>
      <c r="AL96" s="6" t="s">
        <v>12</v>
      </c>
      <c r="AM96" s="4" t="s">
        <v>12</v>
      </c>
      <c r="AN96" s="5" t="s">
        <v>12</v>
      </c>
      <c r="AO96" s="75" t="s">
        <v>12</v>
      </c>
      <c r="AP96" s="73" t="s">
        <v>12</v>
      </c>
      <c r="AQ96" s="103" t="s">
        <v>12</v>
      </c>
      <c r="AR96" s="74" t="s">
        <v>12</v>
      </c>
      <c r="AS96" s="75" t="s">
        <v>12</v>
      </c>
      <c r="AT96" s="73" t="s">
        <v>12</v>
      </c>
      <c r="AU96" s="103" t="s">
        <v>12</v>
      </c>
      <c r="AV96" s="74" t="s">
        <v>12</v>
      </c>
      <c r="AW96" s="75" t="s">
        <v>12</v>
      </c>
      <c r="AX96" s="73" t="s">
        <v>12</v>
      </c>
      <c r="AY96" s="74" t="s">
        <v>12</v>
      </c>
      <c r="AZ96" s="75" t="s">
        <v>12</v>
      </c>
      <c r="BA96" s="73" t="s">
        <v>12</v>
      </c>
      <c r="BB96" s="73" t="s">
        <v>12</v>
      </c>
      <c r="BC96" s="73" t="s">
        <v>12</v>
      </c>
      <c r="BD96" s="103" t="s">
        <v>12</v>
      </c>
      <c r="BE96" s="102" t="s">
        <v>12</v>
      </c>
      <c r="BF96" s="74" t="s">
        <v>12</v>
      </c>
      <c r="BG96" s="75" t="str">
        <f>VLOOKUP($C96,[2]사양!$D$10:$N$223,BG$1,0)</f>
        <v>Yes</v>
      </c>
      <c r="BH96" s="73" t="str">
        <f>VLOOKUP($C96,[2]사양!$D$10:$N$223,BH$1,0)</f>
        <v>Yes</v>
      </c>
      <c r="BI96" s="73" t="str">
        <f>VLOOKUP($C96,[2]사양!$D$10:$N$223,BI$1,0)</f>
        <v>Yes</v>
      </c>
      <c r="BJ96" s="74" t="str">
        <f>VLOOKUP($C96,[2]사양!$D$10:$N$223,BJ$1,0)</f>
        <v>Yes</v>
      </c>
      <c r="BK96" s="74" t="s">
        <v>445</v>
      </c>
      <c r="BL96" s="74" t="s">
        <v>11</v>
      </c>
      <c r="BM96" s="74" t="s">
        <v>11</v>
      </c>
      <c r="BN96" s="74"/>
      <c r="BO96" s="74"/>
      <c r="BP96" s="74"/>
    </row>
    <row r="97" spans="2:68">
      <c r="B97" s="396"/>
      <c r="C97" s="395" t="s">
        <v>106</v>
      </c>
      <c r="D97" s="102" t="s">
        <v>445</v>
      </c>
      <c r="E97" s="73" t="s">
        <v>445</v>
      </c>
      <c r="F97" s="74" t="s">
        <v>445</v>
      </c>
      <c r="G97" s="102">
        <v>1</v>
      </c>
      <c r="H97" s="73">
        <v>1</v>
      </c>
      <c r="I97" s="74">
        <v>1</v>
      </c>
      <c r="J97" s="102" t="str">
        <f>VLOOKUP($C97,[1]사양!$D$10:$L$224,9,0)</f>
        <v>1</v>
      </c>
      <c r="K97" s="499" t="str">
        <f>VLOOKUP($C97,[1]사양!$D$10:$L$224,8,0)</f>
        <v>1</v>
      </c>
      <c r="L97" s="74" t="str">
        <f>VLOOKUP($C97,[1]사양!$D$10:$L$224,7,0)</f>
        <v>1</v>
      </c>
      <c r="M97" s="102">
        <v>1</v>
      </c>
      <c r="N97" s="74">
        <v>1</v>
      </c>
      <c r="O97" s="102" t="s">
        <v>445</v>
      </c>
      <c r="P97" s="74" t="s">
        <v>445</v>
      </c>
      <c r="Q97" s="102">
        <v>1</v>
      </c>
      <c r="R97" s="73">
        <v>1</v>
      </c>
      <c r="S97" s="74">
        <v>1</v>
      </c>
      <c r="T97" s="102">
        <v>1</v>
      </c>
      <c r="U97" s="73">
        <v>1</v>
      </c>
      <c r="V97" s="73">
        <v>1</v>
      </c>
      <c r="W97" s="73">
        <v>1</v>
      </c>
      <c r="X97" s="74">
        <v>1</v>
      </c>
      <c r="Y97" s="102" t="s">
        <v>445</v>
      </c>
      <c r="Z97" s="74" t="s">
        <v>445</v>
      </c>
      <c r="AA97" s="75" t="s">
        <v>445</v>
      </c>
      <c r="AB97" s="73" t="s">
        <v>445</v>
      </c>
      <c r="AC97" s="74" t="s">
        <v>445</v>
      </c>
      <c r="AD97" s="75" t="s">
        <v>445</v>
      </c>
      <c r="AE97" s="73" t="s">
        <v>445</v>
      </c>
      <c r="AF97" s="73" t="s">
        <v>445</v>
      </c>
      <c r="AG97" s="73" t="s">
        <v>445</v>
      </c>
      <c r="AH97" s="74" t="s">
        <v>445</v>
      </c>
      <c r="AI97" s="75" t="s">
        <v>445</v>
      </c>
      <c r="AJ97" s="4" t="s">
        <v>445</v>
      </c>
      <c r="AK97" s="5" t="s">
        <v>445</v>
      </c>
      <c r="AL97" s="6" t="s">
        <v>445</v>
      </c>
      <c r="AM97" s="4" t="s">
        <v>445</v>
      </c>
      <c r="AN97" s="5" t="s">
        <v>445</v>
      </c>
      <c r="AO97" s="75" t="s">
        <v>445</v>
      </c>
      <c r="AP97" s="73" t="s">
        <v>445</v>
      </c>
      <c r="AQ97" s="103" t="s">
        <v>445</v>
      </c>
      <c r="AR97" s="74" t="s">
        <v>445</v>
      </c>
      <c r="AS97" s="75" t="s">
        <v>445</v>
      </c>
      <c r="AT97" s="73" t="s">
        <v>445</v>
      </c>
      <c r="AU97" s="103" t="s">
        <v>445</v>
      </c>
      <c r="AV97" s="74" t="s">
        <v>445</v>
      </c>
      <c r="AW97" s="75" t="s">
        <v>445</v>
      </c>
      <c r="AX97" s="73" t="s">
        <v>445</v>
      </c>
      <c r="AY97" s="74" t="s">
        <v>445</v>
      </c>
      <c r="AZ97" s="75" t="s">
        <v>445</v>
      </c>
      <c r="BA97" s="73" t="s">
        <v>445</v>
      </c>
      <c r="BB97" s="73" t="s">
        <v>445</v>
      </c>
      <c r="BC97" s="73" t="s">
        <v>445</v>
      </c>
      <c r="BD97" s="103" t="s">
        <v>445</v>
      </c>
      <c r="BE97" s="102" t="s">
        <v>445</v>
      </c>
      <c r="BF97" s="74" t="s">
        <v>445</v>
      </c>
      <c r="BG97" s="75" t="str">
        <f>VLOOKUP($C97,[2]사양!$D$10:$N$223,BG$1,0)</f>
        <v>1</v>
      </c>
      <c r="BH97" s="73" t="str">
        <f>VLOOKUP($C97,[2]사양!$D$10:$N$223,BH$1,0)</f>
        <v>1</v>
      </c>
      <c r="BI97" s="73" t="str">
        <f>VLOOKUP($C97,[2]사양!$D$10:$N$223,BI$1,0)</f>
        <v>1</v>
      </c>
      <c r="BJ97" s="74" t="str">
        <f>VLOOKUP($C97,[2]사양!$D$10:$N$223,BJ$1,0)</f>
        <v>1</v>
      </c>
      <c r="BK97" s="74" t="s">
        <v>445</v>
      </c>
      <c r="BL97" s="74" t="s">
        <v>445</v>
      </c>
      <c r="BM97" s="74" t="s">
        <v>445</v>
      </c>
      <c r="BN97" s="74"/>
      <c r="BO97" s="74"/>
      <c r="BP97" s="74"/>
    </row>
    <row r="98" spans="2:68" ht="25.5">
      <c r="B98" s="396"/>
      <c r="C98" s="395" t="s">
        <v>107</v>
      </c>
      <c r="D98" s="102" t="s">
        <v>108</v>
      </c>
      <c r="E98" s="73" t="s">
        <v>108</v>
      </c>
      <c r="F98" s="74" t="s">
        <v>108</v>
      </c>
      <c r="G98" s="102" t="s">
        <v>108</v>
      </c>
      <c r="H98" s="73" t="s">
        <v>108</v>
      </c>
      <c r="I98" s="74" t="s">
        <v>108</v>
      </c>
      <c r="J98" s="102" t="str">
        <f>VLOOKUP($C98,[1]사양!$D$10:$L$224,9,0)</f>
        <v>1/1(Common Use for Terrestrial)/2</v>
      </c>
      <c r="K98" s="499" t="str">
        <f>VLOOKUP($C98,[1]사양!$D$10:$L$224,8,0)</f>
        <v>1/1(Common Use for Terrestrial)/2</v>
      </c>
      <c r="L98" s="74" t="str">
        <f>VLOOKUP($C98,[1]사양!$D$10:$L$224,7,0)</f>
        <v>1/1(Common Use for Terrestrial)/2</v>
      </c>
      <c r="M98" s="102" t="s">
        <v>108</v>
      </c>
      <c r="N98" s="74" t="s">
        <v>108</v>
      </c>
      <c r="O98" s="102" t="s">
        <v>108</v>
      </c>
      <c r="P98" s="74" t="s">
        <v>108</v>
      </c>
      <c r="Q98" s="102" t="s">
        <v>108</v>
      </c>
      <c r="R98" s="73" t="s">
        <v>108</v>
      </c>
      <c r="S98" s="74" t="s">
        <v>108</v>
      </c>
      <c r="T98" s="102" t="s">
        <v>108</v>
      </c>
      <c r="U98" s="73" t="s">
        <v>108</v>
      </c>
      <c r="V98" s="73" t="s">
        <v>108</v>
      </c>
      <c r="W98" s="73" t="s">
        <v>108</v>
      </c>
      <c r="X98" s="74" t="s">
        <v>108</v>
      </c>
      <c r="Y98" s="102" t="s">
        <v>108</v>
      </c>
      <c r="Z98" s="74" t="s">
        <v>108</v>
      </c>
      <c r="AA98" s="75" t="s">
        <v>108</v>
      </c>
      <c r="AB98" s="73" t="s">
        <v>108</v>
      </c>
      <c r="AC98" s="74" t="s">
        <v>108</v>
      </c>
      <c r="AD98" s="75" t="s">
        <v>108</v>
      </c>
      <c r="AE98" s="73" t="s">
        <v>108</v>
      </c>
      <c r="AF98" s="73" t="s">
        <v>108</v>
      </c>
      <c r="AG98" s="73" t="s">
        <v>108</v>
      </c>
      <c r="AH98" s="74" t="s">
        <v>108</v>
      </c>
      <c r="AI98" s="75" t="s">
        <v>266</v>
      </c>
      <c r="AJ98" s="4" t="s">
        <v>266</v>
      </c>
      <c r="AK98" s="5" t="s">
        <v>266</v>
      </c>
      <c r="AL98" s="6" t="s">
        <v>266</v>
      </c>
      <c r="AM98" s="4" t="s">
        <v>266</v>
      </c>
      <c r="AN98" s="5" t="s">
        <v>266</v>
      </c>
      <c r="AO98" s="75" t="s">
        <v>266</v>
      </c>
      <c r="AP98" s="73" t="s">
        <v>266</v>
      </c>
      <c r="AQ98" s="103" t="s">
        <v>266</v>
      </c>
      <c r="AR98" s="74" t="s">
        <v>266</v>
      </c>
      <c r="AS98" s="75" t="s">
        <v>266</v>
      </c>
      <c r="AT98" s="73" t="s">
        <v>266</v>
      </c>
      <c r="AU98" s="103" t="s">
        <v>266</v>
      </c>
      <c r="AV98" s="74" t="s">
        <v>266</v>
      </c>
      <c r="AW98" s="75" t="s">
        <v>288</v>
      </c>
      <c r="AX98" s="73" t="s">
        <v>288</v>
      </c>
      <c r="AY98" s="74" t="s">
        <v>288</v>
      </c>
      <c r="AZ98" s="75" t="s">
        <v>288</v>
      </c>
      <c r="BA98" s="73" t="s">
        <v>288</v>
      </c>
      <c r="BB98" s="73" t="s">
        <v>266</v>
      </c>
      <c r="BC98" s="73" t="s">
        <v>288</v>
      </c>
      <c r="BD98" s="103" t="s">
        <v>288</v>
      </c>
      <c r="BE98" s="102" t="s">
        <v>288</v>
      </c>
      <c r="BF98" s="74" t="s">
        <v>288</v>
      </c>
      <c r="BG98" s="75" t="s">
        <v>288</v>
      </c>
      <c r="BH98" s="73" t="s">
        <v>288</v>
      </c>
      <c r="BI98" s="73" t="s">
        <v>288</v>
      </c>
      <c r="BJ98" s="74" t="s">
        <v>288</v>
      </c>
      <c r="BK98" s="74" t="s">
        <v>288</v>
      </c>
      <c r="BL98" s="74" t="s">
        <v>288</v>
      </c>
      <c r="BM98" s="74" t="s">
        <v>457</v>
      </c>
      <c r="BN98" s="74"/>
      <c r="BO98" s="74"/>
      <c r="BP98" s="74"/>
    </row>
    <row r="99" spans="2:68">
      <c r="B99" s="396"/>
      <c r="C99" s="395" t="s">
        <v>109</v>
      </c>
      <c r="D99" s="102" t="s">
        <v>445</v>
      </c>
      <c r="E99" s="73" t="s">
        <v>445</v>
      </c>
      <c r="F99" s="74" t="s">
        <v>445</v>
      </c>
      <c r="G99" s="102">
        <v>1</v>
      </c>
      <c r="H99" s="73">
        <v>1</v>
      </c>
      <c r="I99" s="74">
        <v>1</v>
      </c>
      <c r="J99" s="102" t="s">
        <v>1395</v>
      </c>
      <c r="K99" s="499" t="s">
        <v>11</v>
      </c>
      <c r="L99" s="74" t="s">
        <v>11</v>
      </c>
      <c r="M99" s="102">
        <v>1</v>
      </c>
      <c r="N99" s="74">
        <v>1</v>
      </c>
      <c r="O99" s="102" t="s">
        <v>445</v>
      </c>
      <c r="P99" s="74" t="s">
        <v>445</v>
      </c>
      <c r="Q99" s="102">
        <v>1</v>
      </c>
      <c r="R99" s="73">
        <v>1</v>
      </c>
      <c r="S99" s="74">
        <v>1</v>
      </c>
      <c r="T99" s="102" t="s">
        <v>11</v>
      </c>
      <c r="U99" s="73" t="s">
        <v>11</v>
      </c>
      <c r="V99" s="73" t="s">
        <v>11</v>
      </c>
      <c r="W99" s="73" t="s">
        <v>11</v>
      </c>
      <c r="X99" s="74" t="s">
        <v>11</v>
      </c>
      <c r="Y99" s="102" t="s">
        <v>11</v>
      </c>
      <c r="Z99" s="74" t="s">
        <v>11</v>
      </c>
      <c r="AA99" s="75" t="s">
        <v>11</v>
      </c>
      <c r="AB99" s="73" t="s">
        <v>11</v>
      </c>
      <c r="AC99" s="74" t="s">
        <v>11</v>
      </c>
      <c r="AD99" s="75" t="s">
        <v>11</v>
      </c>
      <c r="AE99" s="73" t="s">
        <v>11</v>
      </c>
      <c r="AF99" s="73" t="s">
        <v>11</v>
      </c>
      <c r="AG99" s="73" t="s">
        <v>11</v>
      </c>
      <c r="AH99" s="74" t="s">
        <v>11</v>
      </c>
      <c r="AI99" s="75" t="s">
        <v>11</v>
      </c>
      <c r="AJ99" s="4" t="s">
        <v>11</v>
      </c>
      <c r="AK99" s="5" t="s">
        <v>11</v>
      </c>
      <c r="AL99" s="6" t="s">
        <v>11</v>
      </c>
      <c r="AM99" s="4" t="s">
        <v>11</v>
      </c>
      <c r="AN99" s="5" t="s">
        <v>11</v>
      </c>
      <c r="AO99" s="75" t="s">
        <v>11</v>
      </c>
      <c r="AP99" s="73" t="s">
        <v>11</v>
      </c>
      <c r="AQ99" s="103" t="s">
        <v>11</v>
      </c>
      <c r="AR99" s="74" t="s">
        <v>11</v>
      </c>
      <c r="AS99" s="75" t="s">
        <v>11</v>
      </c>
      <c r="AT99" s="73" t="s">
        <v>11</v>
      </c>
      <c r="AU99" s="103" t="s">
        <v>11</v>
      </c>
      <c r="AV99" s="74" t="s">
        <v>11</v>
      </c>
      <c r="AW99" s="75" t="s">
        <v>11</v>
      </c>
      <c r="AX99" s="73" t="s">
        <v>11</v>
      </c>
      <c r="AY99" s="74" t="s">
        <v>11</v>
      </c>
      <c r="AZ99" s="75" t="s">
        <v>11</v>
      </c>
      <c r="BA99" s="73" t="s">
        <v>11</v>
      </c>
      <c r="BB99" s="73" t="s">
        <v>11</v>
      </c>
      <c r="BC99" s="73" t="s">
        <v>11</v>
      </c>
      <c r="BD99" s="103" t="s">
        <v>11</v>
      </c>
      <c r="BE99" s="102" t="s">
        <v>11</v>
      </c>
      <c r="BF99" s="74" t="s">
        <v>11</v>
      </c>
      <c r="BG99" s="75" t="str">
        <f>VLOOKUP($C99,[2]사양!$D$10:$N$223,BG$1,0)</f>
        <v>N/A</v>
      </c>
      <c r="BH99" s="73" t="str">
        <f>VLOOKUP($C99,[2]사양!$D$10:$N$223,BH$1,0)</f>
        <v>N/A</v>
      </c>
      <c r="BI99" s="73" t="str">
        <f>VLOOKUP($C99,[2]사양!$D$10:$N$223,BI$1,0)</f>
        <v>N/A</v>
      </c>
      <c r="BJ99" s="74" t="str">
        <f>VLOOKUP($C99,[2]사양!$D$10:$N$223,BJ$1,0)</f>
        <v>N/A</v>
      </c>
      <c r="BK99" s="74" t="s">
        <v>11</v>
      </c>
      <c r="BL99" s="74" t="s">
        <v>11</v>
      </c>
      <c r="BM99" s="74" t="s">
        <v>11</v>
      </c>
      <c r="BN99" s="74"/>
      <c r="BO99" s="74"/>
      <c r="BP99" s="74"/>
    </row>
    <row r="100" spans="2:68">
      <c r="B100" s="396"/>
      <c r="C100" s="395" t="s">
        <v>110</v>
      </c>
      <c r="D100" s="102" t="s">
        <v>445</v>
      </c>
      <c r="E100" s="73" t="s">
        <v>445</v>
      </c>
      <c r="F100" s="74" t="s">
        <v>445</v>
      </c>
      <c r="G100" s="102">
        <v>1</v>
      </c>
      <c r="H100" s="73">
        <v>1</v>
      </c>
      <c r="I100" s="74">
        <v>1</v>
      </c>
      <c r="J100" s="102">
        <v>1</v>
      </c>
      <c r="K100" s="499">
        <v>1</v>
      </c>
      <c r="L100" s="74">
        <v>1</v>
      </c>
      <c r="M100" s="102">
        <v>1</v>
      </c>
      <c r="N100" s="74">
        <v>1</v>
      </c>
      <c r="O100" s="102" t="s">
        <v>445</v>
      </c>
      <c r="P100" s="74" t="s">
        <v>445</v>
      </c>
      <c r="Q100" s="102">
        <v>1</v>
      </c>
      <c r="R100" s="73">
        <v>1</v>
      </c>
      <c r="S100" s="74">
        <v>1</v>
      </c>
      <c r="T100" s="102">
        <v>1</v>
      </c>
      <c r="U100" s="73">
        <v>1</v>
      </c>
      <c r="V100" s="73">
        <v>1</v>
      </c>
      <c r="W100" s="73">
        <v>1</v>
      </c>
      <c r="X100" s="74">
        <v>1</v>
      </c>
      <c r="Y100" s="102" t="s">
        <v>445</v>
      </c>
      <c r="Z100" s="74" t="s">
        <v>445</v>
      </c>
      <c r="AA100" s="75" t="s">
        <v>445</v>
      </c>
      <c r="AB100" s="73" t="s">
        <v>445</v>
      </c>
      <c r="AC100" s="74" t="s">
        <v>445</v>
      </c>
      <c r="AD100" s="75" t="s">
        <v>445</v>
      </c>
      <c r="AE100" s="73" t="s">
        <v>445</v>
      </c>
      <c r="AF100" s="73" t="s">
        <v>445</v>
      </c>
      <c r="AG100" s="73" t="s">
        <v>445</v>
      </c>
      <c r="AH100" s="74" t="s">
        <v>445</v>
      </c>
      <c r="AI100" s="75" t="s">
        <v>445</v>
      </c>
      <c r="AJ100" s="4" t="s">
        <v>445</v>
      </c>
      <c r="AK100" s="5" t="s">
        <v>445</v>
      </c>
      <c r="AL100" s="6" t="s">
        <v>445</v>
      </c>
      <c r="AM100" s="4" t="s">
        <v>445</v>
      </c>
      <c r="AN100" s="5" t="s">
        <v>445</v>
      </c>
      <c r="AO100" s="75" t="s">
        <v>445</v>
      </c>
      <c r="AP100" s="73" t="s">
        <v>445</v>
      </c>
      <c r="AQ100" s="103" t="s">
        <v>445</v>
      </c>
      <c r="AR100" s="74" t="s">
        <v>445</v>
      </c>
      <c r="AS100" s="75" t="s">
        <v>445</v>
      </c>
      <c r="AT100" s="73" t="s">
        <v>445</v>
      </c>
      <c r="AU100" s="103" t="s">
        <v>445</v>
      </c>
      <c r="AV100" s="74" t="s">
        <v>445</v>
      </c>
      <c r="AW100" s="75" t="s">
        <v>445</v>
      </c>
      <c r="AX100" s="73" t="s">
        <v>445</v>
      </c>
      <c r="AY100" s="74" t="s">
        <v>445</v>
      </c>
      <c r="AZ100" s="75" t="s">
        <v>445</v>
      </c>
      <c r="BA100" s="73" t="s">
        <v>445</v>
      </c>
      <c r="BB100" s="73" t="s">
        <v>445</v>
      </c>
      <c r="BC100" s="73" t="s">
        <v>445</v>
      </c>
      <c r="BD100" s="103" t="s">
        <v>445</v>
      </c>
      <c r="BE100" s="102" t="s">
        <v>445</v>
      </c>
      <c r="BF100" s="74" t="s">
        <v>445</v>
      </c>
      <c r="BG100" s="75" t="str">
        <f>VLOOKUP($C100,[2]사양!$D$10:$N$223,BG$1,0)</f>
        <v>1</v>
      </c>
      <c r="BH100" s="73" t="str">
        <f>VLOOKUP($C100,[2]사양!$D$10:$N$223,BH$1,0)</f>
        <v>1</v>
      </c>
      <c r="BI100" s="73" t="str">
        <f>VLOOKUP($C100,[2]사양!$D$10:$N$223,BI$1,0)</f>
        <v>1</v>
      </c>
      <c r="BJ100" s="74" t="str">
        <f>VLOOKUP($C100,[2]사양!$D$10:$N$223,BJ$1,0)</f>
        <v>1</v>
      </c>
      <c r="BK100" s="74" t="s">
        <v>445</v>
      </c>
      <c r="BL100" s="74" t="s">
        <v>445</v>
      </c>
      <c r="BM100" s="74" t="s">
        <v>445</v>
      </c>
      <c r="BN100" s="74"/>
      <c r="BO100" s="74"/>
      <c r="BP100" s="74"/>
    </row>
    <row r="101" spans="2:68">
      <c r="B101" s="396"/>
      <c r="C101" s="395" t="s">
        <v>111</v>
      </c>
      <c r="D101" s="102" t="s">
        <v>12</v>
      </c>
      <c r="E101" s="73" t="s">
        <v>12</v>
      </c>
      <c r="F101" s="74" t="s">
        <v>12</v>
      </c>
      <c r="G101" s="102" t="s">
        <v>12</v>
      </c>
      <c r="H101" s="73" t="s">
        <v>12</v>
      </c>
      <c r="I101" s="74" t="s">
        <v>12</v>
      </c>
      <c r="J101" s="399" t="s">
        <v>1549</v>
      </c>
      <c r="K101" s="573" t="s">
        <v>1549</v>
      </c>
      <c r="L101" s="398" t="s">
        <v>1549</v>
      </c>
      <c r="M101" s="102" t="s">
        <v>12</v>
      </c>
      <c r="N101" s="74" t="s">
        <v>12</v>
      </c>
      <c r="O101" s="102" t="s">
        <v>12</v>
      </c>
      <c r="P101" s="74" t="s">
        <v>12</v>
      </c>
      <c r="Q101" s="102" t="s">
        <v>12</v>
      </c>
      <c r="R101" s="73" t="s">
        <v>12</v>
      </c>
      <c r="S101" s="74" t="s">
        <v>12</v>
      </c>
      <c r="T101" s="102" t="s">
        <v>12</v>
      </c>
      <c r="U101" s="73" t="s">
        <v>12</v>
      </c>
      <c r="V101" s="73" t="s">
        <v>12</v>
      </c>
      <c r="W101" s="73" t="s">
        <v>12</v>
      </c>
      <c r="X101" s="74" t="s">
        <v>12</v>
      </c>
      <c r="Y101" s="102" t="s">
        <v>12</v>
      </c>
      <c r="Z101" s="74" t="s">
        <v>12</v>
      </c>
      <c r="AA101" s="75" t="s">
        <v>12</v>
      </c>
      <c r="AB101" s="73" t="s">
        <v>12</v>
      </c>
      <c r="AC101" s="74" t="s">
        <v>12</v>
      </c>
      <c r="AD101" s="75" t="s">
        <v>12</v>
      </c>
      <c r="AE101" s="73" t="s">
        <v>12</v>
      </c>
      <c r="AF101" s="73" t="s">
        <v>12</v>
      </c>
      <c r="AG101" s="73" t="s">
        <v>12</v>
      </c>
      <c r="AH101" s="74" t="s">
        <v>12</v>
      </c>
      <c r="AI101" s="75" t="s">
        <v>12</v>
      </c>
      <c r="AJ101" s="4" t="s">
        <v>12</v>
      </c>
      <c r="AK101" s="5" t="s">
        <v>12</v>
      </c>
      <c r="AL101" s="6" t="s">
        <v>12</v>
      </c>
      <c r="AM101" s="4" t="s">
        <v>12</v>
      </c>
      <c r="AN101" s="5" t="s">
        <v>12</v>
      </c>
      <c r="AO101" s="75" t="s">
        <v>12</v>
      </c>
      <c r="AP101" s="73" t="s">
        <v>12</v>
      </c>
      <c r="AQ101" s="103" t="s">
        <v>12</v>
      </c>
      <c r="AR101" s="74" t="s">
        <v>12</v>
      </c>
      <c r="AS101" s="75" t="s">
        <v>12</v>
      </c>
      <c r="AT101" s="73" t="s">
        <v>12</v>
      </c>
      <c r="AU101" s="103" t="s">
        <v>12</v>
      </c>
      <c r="AV101" s="74" t="s">
        <v>12</v>
      </c>
      <c r="AW101" s="75" t="s">
        <v>12</v>
      </c>
      <c r="AX101" s="73" t="s">
        <v>12</v>
      </c>
      <c r="AY101" s="74" t="s">
        <v>12</v>
      </c>
      <c r="AZ101" s="75" t="s">
        <v>12</v>
      </c>
      <c r="BA101" s="73" t="s">
        <v>12</v>
      </c>
      <c r="BB101" s="73" t="s">
        <v>12</v>
      </c>
      <c r="BC101" s="73" t="s">
        <v>12</v>
      </c>
      <c r="BD101" s="103" t="s">
        <v>12</v>
      </c>
      <c r="BE101" s="102" t="s">
        <v>12</v>
      </c>
      <c r="BF101" s="74" t="s">
        <v>12</v>
      </c>
      <c r="BG101" s="75" t="str">
        <f>VLOOKUP($C101,[2]사양!$D$10:$N$223,BG$1,0)</f>
        <v>Yes</v>
      </c>
      <c r="BH101" s="73" t="str">
        <f>VLOOKUP($C101,[2]사양!$D$10:$N$223,BH$1,0)</f>
        <v>Yes</v>
      </c>
      <c r="BI101" s="73" t="str">
        <f>VLOOKUP($C101,[2]사양!$D$10:$N$223,BI$1,0)</f>
        <v>Yes</v>
      </c>
      <c r="BJ101" s="74" t="str">
        <f>VLOOKUP($C101,[2]사양!$D$10:$N$223,BJ$1,0)</f>
        <v>Yes</v>
      </c>
      <c r="BK101" s="74" t="s">
        <v>12</v>
      </c>
      <c r="BL101" s="74" t="s">
        <v>11</v>
      </c>
      <c r="BM101" s="74" t="s">
        <v>11</v>
      </c>
      <c r="BN101" s="74"/>
      <c r="BO101" s="74"/>
      <c r="BP101" s="74"/>
    </row>
    <row r="102" spans="2:68">
      <c r="B102" s="396"/>
      <c r="C102" s="395" t="s">
        <v>112</v>
      </c>
      <c r="D102" s="102" t="s">
        <v>12</v>
      </c>
      <c r="E102" s="73" t="s">
        <v>12</v>
      </c>
      <c r="F102" s="74" t="s">
        <v>12</v>
      </c>
      <c r="G102" s="102" t="s">
        <v>12</v>
      </c>
      <c r="H102" s="73" t="s">
        <v>12</v>
      </c>
      <c r="I102" s="74" t="s">
        <v>12</v>
      </c>
      <c r="J102" s="102" t="str">
        <f>VLOOKUP($C102,[1]사양!$D$10:$L$224,9,0)</f>
        <v>Yes</v>
      </c>
      <c r="K102" s="499" t="str">
        <f>VLOOKUP($C102,[1]사양!$D$10:$L$224,8,0)</f>
        <v>Yes</v>
      </c>
      <c r="L102" s="74" t="str">
        <f>VLOOKUP($C102,[1]사양!$D$10:$L$224,7,0)</f>
        <v>Yes</v>
      </c>
      <c r="M102" s="102" t="s">
        <v>12</v>
      </c>
      <c r="N102" s="74" t="s">
        <v>12</v>
      </c>
      <c r="O102" s="102" t="s">
        <v>12</v>
      </c>
      <c r="P102" s="74" t="s">
        <v>12</v>
      </c>
      <c r="Q102" s="102" t="s">
        <v>12</v>
      </c>
      <c r="R102" s="73" t="s">
        <v>12</v>
      </c>
      <c r="S102" s="74" t="s">
        <v>12</v>
      </c>
      <c r="T102" s="102" t="s">
        <v>12</v>
      </c>
      <c r="U102" s="73" t="s">
        <v>12</v>
      </c>
      <c r="V102" s="73" t="s">
        <v>12</v>
      </c>
      <c r="W102" s="73" t="s">
        <v>12</v>
      </c>
      <c r="X102" s="74" t="s">
        <v>12</v>
      </c>
      <c r="Y102" s="102" t="s">
        <v>12</v>
      </c>
      <c r="Z102" s="74" t="s">
        <v>12</v>
      </c>
      <c r="AA102" s="75" t="s">
        <v>12</v>
      </c>
      <c r="AB102" s="73" t="s">
        <v>12</v>
      </c>
      <c r="AC102" s="74" t="s">
        <v>12</v>
      </c>
      <c r="AD102" s="102" t="s">
        <v>12</v>
      </c>
      <c r="AE102" s="73" t="s">
        <v>12</v>
      </c>
      <c r="AF102" s="73" t="s">
        <v>12</v>
      </c>
      <c r="AG102" s="73" t="s">
        <v>12</v>
      </c>
      <c r="AH102" s="74" t="s">
        <v>12</v>
      </c>
      <c r="AI102" s="75" t="s">
        <v>12</v>
      </c>
      <c r="AJ102" s="4" t="s">
        <v>12</v>
      </c>
      <c r="AK102" s="5" t="s">
        <v>12</v>
      </c>
      <c r="AL102" s="6" t="s">
        <v>12</v>
      </c>
      <c r="AM102" s="4" t="s">
        <v>12</v>
      </c>
      <c r="AN102" s="5" t="s">
        <v>12</v>
      </c>
      <c r="AO102" s="75" t="s">
        <v>12</v>
      </c>
      <c r="AP102" s="73" t="s">
        <v>12</v>
      </c>
      <c r="AQ102" s="103" t="s">
        <v>12</v>
      </c>
      <c r="AR102" s="74" t="s">
        <v>12</v>
      </c>
      <c r="AS102" s="75" t="s">
        <v>12</v>
      </c>
      <c r="AT102" s="73" t="s">
        <v>12</v>
      </c>
      <c r="AU102" s="103" t="s">
        <v>12</v>
      </c>
      <c r="AV102" s="74" t="s">
        <v>12</v>
      </c>
      <c r="AW102" s="75" t="s">
        <v>12</v>
      </c>
      <c r="AX102" s="73" t="s">
        <v>12</v>
      </c>
      <c r="AY102" s="74" t="s">
        <v>12</v>
      </c>
      <c r="AZ102" s="75" t="s">
        <v>12</v>
      </c>
      <c r="BA102" s="73" t="s">
        <v>12</v>
      </c>
      <c r="BB102" s="73" t="s">
        <v>12</v>
      </c>
      <c r="BC102" s="73" t="s">
        <v>12</v>
      </c>
      <c r="BD102" s="103" t="s">
        <v>12</v>
      </c>
      <c r="BE102" s="102" t="s">
        <v>12</v>
      </c>
      <c r="BF102" s="74" t="s">
        <v>12</v>
      </c>
      <c r="BG102" s="75" t="str">
        <f>VLOOKUP($C102,[2]사양!$D$10:$N$223,BG$1,0)</f>
        <v>Yes</v>
      </c>
      <c r="BH102" s="73" t="str">
        <f>VLOOKUP($C102,[2]사양!$D$10:$N$223,BH$1,0)</f>
        <v>Yes</v>
      </c>
      <c r="BI102" s="73" t="str">
        <f>VLOOKUP($C102,[2]사양!$D$10:$N$223,BI$1,0)</f>
        <v>Yes</v>
      </c>
      <c r="BJ102" s="74" t="str">
        <f>VLOOKUP($C102,[2]사양!$D$10:$N$223,BJ$1,0)</f>
        <v>Yes</v>
      </c>
      <c r="BK102" s="74" t="s">
        <v>12</v>
      </c>
      <c r="BL102" s="74" t="s">
        <v>11</v>
      </c>
      <c r="BM102" s="74" t="s">
        <v>11</v>
      </c>
      <c r="BN102" s="74"/>
      <c r="BO102" s="74"/>
      <c r="BP102" s="74"/>
    </row>
    <row r="103" spans="2:68">
      <c r="B103" s="396"/>
      <c r="C103" s="395" t="s">
        <v>113</v>
      </c>
      <c r="D103" s="102" t="s">
        <v>1518</v>
      </c>
      <c r="E103" s="73" t="s">
        <v>1518</v>
      </c>
      <c r="F103" s="74" t="s">
        <v>1518</v>
      </c>
      <c r="G103" s="102" t="s">
        <v>11</v>
      </c>
      <c r="H103" s="73" t="s">
        <v>11</v>
      </c>
      <c r="I103" s="74" t="s">
        <v>11</v>
      </c>
      <c r="J103" s="102" t="str">
        <f>VLOOKUP($C103,[1]사양!$D$10:$L$224,9,0)</f>
        <v>N/A</v>
      </c>
      <c r="K103" s="499" t="str">
        <f>VLOOKUP($C103,[1]사양!$D$10:$L$224,8,0)</f>
        <v>N/A</v>
      </c>
      <c r="L103" s="74" t="str">
        <f>VLOOKUP($C103,[1]사양!$D$10:$L$224,7,0)</f>
        <v>N/A</v>
      </c>
      <c r="M103" s="102" t="s">
        <v>11</v>
      </c>
      <c r="N103" s="74" t="s">
        <v>11</v>
      </c>
      <c r="O103" s="102" t="s">
        <v>11</v>
      </c>
      <c r="P103" s="74" t="s">
        <v>11</v>
      </c>
      <c r="Q103" s="102" t="s">
        <v>11</v>
      </c>
      <c r="R103" s="73" t="s">
        <v>11</v>
      </c>
      <c r="S103" s="74" t="s">
        <v>11</v>
      </c>
      <c r="T103" s="102" t="s">
        <v>11</v>
      </c>
      <c r="U103" s="73" t="s">
        <v>11</v>
      </c>
      <c r="V103" s="73" t="s">
        <v>11</v>
      </c>
      <c r="W103" s="73" t="s">
        <v>11</v>
      </c>
      <c r="X103" s="74" t="s">
        <v>11</v>
      </c>
      <c r="Y103" s="102" t="s">
        <v>11</v>
      </c>
      <c r="Z103" s="74" t="s">
        <v>11</v>
      </c>
      <c r="AA103" s="75" t="s">
        <v>11</v>
      </c>
      <c r="AB103" s="73" t="s">
        <v>11</v>
      </c>
      <c r="AC103" s="74" t="s">
        <v>11</v>
      </c>
      <c r="AD103" s="102" t="s">
        <v>11</v>
      </c>
      <c r="AE103" s="73" t="s">
        <v>11</v>
      </c>
      <c r="AF103" s="73" t="s">
        <v>11</v>
      </c>
      <c r="AG103" s="73" t="s">
        <v>11</v>
      </c>
      <c r="AH103" s="74" t="s">
        <v>11</v>
      </c>
      <c r="AI103" s="75" t="s">
        <v>11</v>
      </c>
      <c r="AJ103" s="4" t="s">
        <v>11</v>
      </c>
      <c r="AK103" s="5" t="s">
        <v>11</v>
      </c>
      <c r="AL103" s="6" t="s">
        <v>11</v>
      </c>
      <c r="AM103" s="4" t="s">
        <v>11</v>
      </c>
      <c r="AN103" s="5" t="s">
        <v>11</v>
      </c>
      <c r="AO103" s="75" t="s">
        <v>11</v>
      </c>
      <c r="AP103" s="73" t="s">
        <v>11</v>
      </c>
      <c r="AQ103" s="103" t="s">
        <v>11</v>
      </c>
      <c r="AR103" s="74" t="s">
        <v>11</v>
      </c>
      <c r="AS103" s="75" t="s">
        <v>11</v>
      </c>
      <c r="AT103" s="73" t="s">
        <v>11</v>
      </c>
      <c r="AU103" s="103" t="s">
        <v>11</v>
      </c>
      <c r="AV103" s="74" t="s">
        <v>11</v>
      </c>
      <c r="AW103" s="75" t="s">
        <v>11</v>
      </c>
      <c r="AX103" s="73" t="s">
        <v>11</v>
      </c>
      <c r="AY103" s="74" t="s">
        <v>11</v>
      </c>
      <c r="AZ103" s="75" t="s">
        <v>11</v>
      </c>
      <c r="BA103" s="73" t="s">
        <v>11</v>
      </c>
      <c r="BB103" s="73" t="s">
        <v>11</v>
      </c>
      <c r="BC103" s="73" t="s">
        <v>11</v>
      </c>
      <c r="BD103" s="103" t="s">
        <v>11</v>
      </c>
      <c r="BE103" s="102" t="s">
        <v>11</v>
      </c>
      <c r="BF103" s="74" t="s">
        <v>11</v>
      </c>
      <c r="BG103" s="75" t="str">
        <f>VLOOKUP($C103,[2]사양!$D$10:$N$223,BG$1,0)</f>
        <v>N/A</v>
      </c>
      <c r="BH103" s="73" t="str">
        <f>VLOOKUP($C103,[2]사양!$D$10:$N$223,BH$1,0)</f>
        <v>N/A</v>
      </c>
      <c r="BI103" s="73" t="str">
        <f>VLOOKUP($C103,[2]사양!$D$10:$N$223,BI$1,0)</f>
        <v>N/A</v>
      </c>
      <c r="BJ103" s="74" t="str">
        <f>VLOOKUP($C103,[2]사양!$D$10:$N$223,BJ$1,0)</f>
        <v>N/A</v>
      </c>
      <c r="BK103" s="74" t="s">
        <v>11</v>
      </c>
      <c r="BL103" s="74" t="s">
        <v>11</v>
      </c>
      <c r="BM103" s="74" t="s">
        <v>11</v>
      </c>
      <c r="BN103" s="74"/>
      <c r="BO103" s="74"/>
      <c r="BP103" s="74"/>
    </row>
    <row r="104" spans="2:68">
      <c r="B104" s="396"/>
      <c r="C104" s="395" t="s">
        <v>114</v>
      </c>
      <c r="D104" s="102" t="s">
        <v>12</v>
      </c>
      <c r="E104" s="73" t="s">
        <v>12</v>
      </c>
      <c r="F104" s="74" t="s">
        <v>12</v>
      </c>
      <c r="G104" s="102" t="s">
        <v>12</v>
      </c>
      <c r="H104" s="73" t="s">
        <v>12</v>
      </c>
      <c r="I104" s="74" t="s">
        <v>12</v>
      </c>
      <c r="J104" s="102" t="str">
        <f>VLOOKUP($C104,[1]사양!$D$10:$L$224,9,0)</f>
        <v>Yes</v>
      </c>
      <c r="K104" s="499" t="str">
        <f>VLOOKUP($C104,[1]사양!$D$10:$L$224,8,0)</f>
        <v>Yes</v>
      </c>
      <c r="L104" s="74" t="str">
        <f>VLOOKUP($C104,[1]사양!$D$10:$L$224,7,0)</f>
        <v>Yes</v>
      </c>
      <c r="M104" s="102" t="s">
        <v>12</v>
      </c>
      <c r="N104" s="74" t="s">
        <v>12</v>
      </c>
      <c r="O104" s="102" t="s">
        <v>12</v>
      </c>
      <c r="P104" s="74" t="s">
        <v>12</v>
      </c>
      <c r="Q104" s="102" t="s">
        <v>12</v>
      </c>
      <c r="R104" s="73" t="s">
        <v>12</v>
      </c>
      <c r="S104" s="74" t="s">
        <v>12</v>
      </c>
      <c r="T104" s="102" t="s">
        <v>12</v>
      </c>
      <c r="U104" s="73" t="s">
        <v>12</v>
      </c>
      <c r="V104" s="73" t="s">
        <v>12</v>
      </c>
      <c r="W104" s="73" t="s">
        <v>12</v>
      </c>
      <c r="X104" s="74" t="s">
        <v>12</v>
      </c>
      <c r="Y104" s="102" t="s">
        <v>12</v>
      </c>
      <c r="Z104" s="74" t="s">
        <v>12</v>
      </c>
      <c r="AA104" s="75" t="s">
        <v>12</v>
      </c>
      <c r="AB104" s="73" t="s">
        <v>12</v>
      </c>
      <c r="AC104" s="74" t="s">
        <v>12</v>
      </c>
      <c r="AD104" s="102" t="s">
        <v>12</v>
      </c>
      <c r="AE104" s="73" t="s">
        <v>12</v>
      </c>
      <c r="AF104" s="73" t="s">
        <v>12</v>
      </c>
      <c r="AG104" s="73" t="s">
        <v>12</v>
      </c>
      <c r="AH104" s="74" t="s">
        <v>12</v>
      </c>
      <c r="AI104" s="75" t="s">
        <v>12</v>
      </c>
      <c r="AJ104" s="4" t="s">
        <v>12</v>
      </c>
      <c r="AK104" s="5" t="s">
        <v>12</v>
      </c>
      <c r="AL104" s="6" t="s">
        <v>12</v>
      </c>
      <c r="AM104" s="4" t="s">
        <v>12</v>
      </c>
      <c r="AN104" s="5" t="s">
        <v>12</v>
      </c>
      <c r="AO104" s="75" t="s">
        <v>12</v>
      </c>
      <c r="AP104" s="73" t="s">
        <v>12</v>
      </c>
      <c r="AQ104" s="103" t="s">
        <v>12</v>
      </c>
      <c r="AR104" s="74" t="s">
        <v>12</v>
      </c>
      <c r="AS104" s="75" t="s">
        <v>12</v>
      </c>
      <c r="AT104" s="73" t="s">
        <v>12</v>
      </c>
      <c r="AU104" s="103" t="s">
        <v>12</v>
      </c>
      <c r="AV104" s="74" t="s">
        <v>12</v>
      </c>
      <c r="AW104" s="75" t="s">
        <v>12</v>
      </c>
      <c r="AX104" s="73" t="s">
        <v>12</v>
      </c>
      <c r="AY104" s="74" t="s">
        <v>12</v>
      </c>
      <c r="AZ104" s="75" t="s">
        <v>12</v>
      </c>
      <c r="BA104" s="73" t="s">
        <v>12</v>
      </c>
      <c r="BB104" s="73" t="s">
        <v>12</v>
      </c>
      <c r="BC104" s="73" t="s">
        <v>12</v>
      </c>
      <c r="BD104" s="103" t="s">
        <v>12</v>
      </c>
      <c r="BE104" s="102" t="s">
        <v>12</v>
      </c>
      <c r="BF104" s="74" t="s">
        <v>12</v>
      </c>
      <c r="BG104" s="75" t="str">
        <f>VLOOKUP($C104,[2]사양!$D$10:$N$223,BG$1,0)</f>
        <v>Yes</v>
      </c>
      <c r="BH104" s="73" t="str">
        <f>VLOOKUP($C104,[2]사양!$D$10:$N$223,BH$1,0)</f>
        <v>Yes</v>
      </c>
      <c r="BI104" s="73" t="str">
        <f>VLOOKUP($C104,[2]사양!$D$10:$N$223,BI$1,0)</f>
        <v>Yes</v>
      </c>
      <c r="BJ104" s="74" t="str">
        <f>VLOOKUP($C104,[2]사양!$D$10:$N$223,BJ$1,0)</f>
        <v>Yes</v>
      </c>
      <c r="BK104" s="74" t="s">
        <v>12</v>
      </c>
      <c r="BL104" s="74" t="s">
        <v>11</v>
      </c>
      <c r="BM104" s="74" t="s">
        <v>11</v>
      </c>
      <c r="BN104" s="74"/>
      <c r="BO104" s="74"/>
      <c r="BP104" s="74"/>
    </row>
    <row r="105" spans="2:68">
      <c r="B105" s="396"/>
      <c r="C105" s="390" t="s">
        <v>115</v>
      </c>
      <c r="D105" s="72" t="s">
        <v>12</v>
      </c>
      <c r="E105" s="70" t="s">
        <v>12</v>
      </c>
      <c r="F105" s="71" t="s">
        <v>12</v>
      </c>
      <c r="G105" s="72" t="s">
        <v>12</v>
      </c>
      <c r="H105" s="70" t="s">
        <v>12</v>
      </c>
      <c r="I105" s="71" t="s">
        <v>12</v>
      </c>
      <c r="J105" s="72" t="str">
        <f>VLOOKUP($C105,[1]사양!$D$10:$L$224,9,0)</f>
        <v>Yes</v>
      </c>
      <c r="K105" s="501" t="str">
        <f>VLOOKUP($C105,[1]사양!$D$10:$L$224,8,0)</f>
        <v>Yes</v>
      </c>
      <c r="L105" s="71" t="str">
        <f>VLOOKUP($C105,[1]사양!$D$10:$L$224,7,0)</f>
        <v>Yes</v>
      </c>
      <c r="M105" s="72" t="s">
        <v>12</v>
      </c>
      <c r="N105" s="71" t="s">
        <v>12</v>
      </c>
      <c r="O105" s="72" t="s">
        <v>12</v>
      </c>
      <c r="P105" s="71" t="s">
        <v>12</v>
      </c>
      <c r="Q105" s="72" t="s">
        <v>12</v>
      </c>
      <c r="R105" s="70" t="s">
        <v>12</v>
      </c>
      <c r="S105" s="71" t="s">
        <v>12</v>
      </c>
      <c r="T105" s="72" t="s">
        <v>12</v>
      </c>
      <c r="U105" s="70" t="s">
        <v>12</v>
      </c>
      <c r="V105" s="70" t="s">
        <v>12</v>
      </c>
      <c r="W105" s="70" t="s">
        <v>12</v>
      </c>
      <c r="X105" s="71" t="s">
        <v>12</v>
      </c>
      <c r="Y105" s="72" t="s">
        <v>12</v>
      </c>
      <c r="Z105" s="71" t="s">
        <v>12</v>
      </c>
      <c r="AA105" s="86" t="s">
        <v>12</v>
      </c>
      <c r="AB105" s="70" t="s">
        <v>12</v>
      </c>
      <c r="AC105" s="71" t="s">
        <v>12</v>
      </c>
      <c r="AD105" s="72" t="s">
        <v>12</v>
      </c>
      <c r="AE105" s="70" t="s">
        <v>12</v>
      </c>
      <c r="AF105" s="70" t="s">
        <v>12</v>
      </c>
      <c r="AG105" s="70" t="s">
        <v>12</v>
      </c>
      <c r="AH105" s="71" t="s">
        <v>12</v>
      </c>
      <c r="AI105" s="86" t="s">
        <v>12</v>
      </c>
      <c r="AJ105" s="7" t="s">
        <v>12</v>
      </c>
      <c r="AK105" s="8" t="s">
        <v>12</v>
      </c>
      <c r="AL105" s="9" t="s">
        <v>12</v>
      </c>
      <c r="AM105" s="7" t="s">
        <v>12</v>
      </c>
      <c r="AN105" s="8" t="s">
        <v>12</v>
      </c>
      <c r="AO105" s="86" t="s">
        <v>12</v>
      </c>
      <c r="AP105" s="70" t="s">
        <v>12</v>
      </c>
      <c r="AQ105" s="360" t="s">
        <v>12</v>
      </c>
      <c r="AR105" s="71" t="s">
        <v>12</v>
      </c>
      <c r="AS105" s="86" t="s">
        <v>12</v>
      </c>
      <c r="AT105" s="70" t="s">
        <v>12</v>
      </c>
      <c r="AU105" s="360" t="s">
        <v>12</v>
      </c>
      <c r="AV105" s="71" t="s">
        <v>12</v>
      </c>
      <c r="AW105" s="86" t="s">
        <v>12</v>
      </c>
      <c r="AX105" s="70" t="s">
        <v>12</v>
      </c>
      <c r="AY105" s="71" t="s">
        <v>12</v>
      </c>
      <c r="AZ105" s="86" t="s">
        <v>12</v>
      </c>
      <c r="BA105" s="70" t="s">
        <v>12</v>
      </c>
      <c r="BB105" s="70" t="s">
        <v>12</v>
      </c>
      <c r="BC105" s="70" t="s">
        <v>12</v>
      </c>
      <c r="BD105" s="360" t="s">
        <v>12</v>
      </c>
      <c r="BE105" s="72" t="s">
        <v>12</v>
      </c>
      <c r="BF105" s="71" t="s">
        <v>12</v>
      </c>
      <c r="BG105" s="86" t="str">
        <f>VLOOKUP($C105,[2]사양!$D$10:$N$223,BG$1,0)</f>
        <v>Yes</v>
      </c>
      <c r="BH105" s="70" t="str">
        <f>VLOOKUP($C105,[2]사양!$D$10:$N$223,BH$1,0)</f>
        <v>Yes</v>
      </c>
      <c r="BI105" s="70" t="str">
        <f>VLOOKUP($C105,[2]사양!$D$10:$N$223,BI$1,0)</f>
        <v>Yes</v>
      </c>
      <c r="BJ105" s="71" t="str">
        <f>VLOOKUP($C105,[2]사양!$D$10:$N$223,BJ$1,0)</f>
        <v>Yes</v>
      </c>
      <c r="BK105" s="71" t="s">
        <v>12</v>
      </c>
      <c r="BL105" s="71" t="s">
        <v>11</v>
      </c>
      <c r="BM105" s="71" t="s">
        <v>11</v>
      </c>
      <c r="BN105" s="71"/>
      <c r="BO105" s="71"/>
      <c r="BP105" s="71"/>
    </row>
    <row r="106" spans="2:68">
      <c r="B106" s="385" t="s">
        <v>116</v>
      </c>
      <c r="C106" s="391"/>
      <c r="D106" s="364"/>
      <c r="E106" s="81"/>
      <c r="F106" s="82"/>
      <c r="G106" s="364"/>
      <c r="H106" s="81"/>
      <c r="I106" s="82"/>
      <c r="J106" s="364"/>
      <c r="K106" s="504"/>
      <c r="L106" s="82"/>
      <c r="M106" s="364"/>
      <c r="N106" s="82"/>
      <c r="O106" s="364"/>
      <c r="P106" s="82"/>
      <c r="Q106" s="364"/>
      <c r="R106" s="81"/>
      <c r="S106" s="82"/>
      <c r="T106" s="364"/>
      <c r="U106" s="81"/>
      <c r="V106" s="81"/>
      <c r="W106" s="81"/>
      <c r="X106" s="82"/>
      <c r="Y106" s="364"/>
      <c r="Z106" s="82"/>
      <c r="AA106" s="80"/>
      <c r="AB106" s="81"/>
      <c r="AC106" s="82"/>
      <c r="AD106" s="80"/>
      <c r="AE106" s="81"/>
      <c r="AF106" s="81"/>
      <c r="AG106" s="81"/>
      <c r="AH106" s="82"/>
      <c r="AI106" s="80"/>
      <c r="AJ106" s="81"/>
      <c r="AK106" s="82"/>
      <c r="AL106" s="80"/>
      <c r="AM106" s="81"/>
      <c r="AN106" s="82"/>
      <c r="AO106" s="80"/>
      <c r="AP106" s="81"/>
      <c r="AQ106" s="358"/>
      <c r="AR106" s="82"/>
      <c r="AS106" s="80"/>
      <c r="AT106" s="81"/>
      <c r="AU106" s="358"/>
      <c r="AV106" s="82"/>
      <c r="AW106" s="80"/>
      <c r="AX106" s="81"/>
      <c r="AY106" s="82"/>
      <c r="AZ106" s="80"/>
      <c r="BA106" s="81"/>
      <c r="BB106" s="81"/>
      <c r="BC106" s="81"/>
      <c r="BD106" s="358"/>
      <c r="BE106" s="364"/>
      <c r="BF106" s="82"/>
      <c r="BG106" s="80"/>
      <c r="BH106" s="81"/>
      <c r="BI106" s="81"/>
      <c r="BJ106" s="82"/>
      <c r="BK106" s="82"/>
      <c r="BL106" s="82"/>
      <c r="BM106" s="82"/>
      <c r="BN106" s="82"/>
      <c r="BO106" s="82"/>
      <c r="BP106" s="82"/>
    </row>
    <row r="107" spans="2:68">
      <c r="B107" s="396"/>
      <c r="C107" s="388" t="s">
        <v>116</v>
      </c>
      <c r="D107" s="365" t="s">
        <v>1516</v>
      </c>
      <c r="E107" s="84" t="s">
        <v>1516</v>
      </c>
      <c r="F107" s="85" t="s">
        <v>1516</v>
      </c>
      <c r="G107" s="365" t="s">
        <v>117</v>
      </c>
      <c r="H107" s="84" t="s">
        <v>117</v>
      </c>
      <c r="I107" s="85" t="s">
        <v>117</v>
      </c>
      <c r="J107" s="365" t="str">
        <f>VLOOKUP($C107,[1]사양!$D$10:$L$224,9,0)</f>
        <v>Q Style - Solid</v>
      </c>
      <c r="K107" s="500" t="str">
        <f>VLOOKUP($C107,[1]사양!$D$10:$L$224,8,0)</f>
        <v>Q Style - Solid</v>
      </c>
      <c r="L107" s="85" t="str">
        <f>VLOOKUP($C107,[1]사양!$D$10:$L$224,7,0)</f>
        <v>Q Style - Solid</v>
      </c>
      <c r="M107" s="365" t="s">
        <v>208</v>
      </c>
      <c r="N107" s="85" t="s">
        <v>208</v>
      </c>
      <c r="O107" s="365" t="s">
        <v>208</v>
      </c>
      <c r="P107" s="85" t="s">
        <v>208</v>
      </c>
      <c r="Q107" s="365" t="s">
        <v>208</v>
      </c>
      <c r="R107" s="84" t="s">
        <v>208</v>
      </c>
      <c r="S107" s="85" t="s">
        <v>208</v>
      </c>
      <c r="T107" s="365" t="s">
        <v>222</v>
      </c>
      <c r="U107" s="84" t="s">
        <v>222</v>
      </c>
      <c r="V107" s="84" t="s">
        <v>222</v>
      </c>
      <c r="W107" s="84" t="s">
        <v>222</v>
      </c>
      <c r="X107" s="85" t="s">
        <v>222</v>
      </c>
      <c r="Y107" s="365" t="s">
        <v>222</v>
      </c>
      <c r="Z107" s="85" t="s">
        <v>222</v>
      </c>
      <c r="AA107" s="83" t="s">
        <v>222</v>
      </c>
      <c r="AB107" s="84" t="s">
        <v>222</v>
      </c>
      <c r="AC107" s="85" t="s">
        <v>222</v>
      </c>
      <c r="AD107" s="365" t="s">
        <v>222</v>
      </c>
      <c r="AE107" s="84" t="s">
        <v>222</v>
      </c>
      <c r="AF107" s="84" t="s">
        <v>222</v>
      </c>
      <c r="AG107" s="84" t="s">
        <v>222</v>
      </c>
      <c r="AH107" s="85" t="s">
        <v>222</v>
      </c>
      <c r="AI107" s="1" t="s">
        <v>1084</v>
      </c>
      <c r="AJ107" s="2" t="s">
        <v>1084</v>
      </c>
      <c r="AK107" s="3" t="s">
        <v>1084</v>
      </c>
      <c r="AL107" s="1" t="s">
        <v>1085</v>
      </c>
      <c r="AM107" s="2" t="s">
        <v>1085</v>
      </c>
      <c r="AN107" s="3" t="s">
        <v>1085</v>
      </c>
      <c r="AO107" s="83" t="s">
        <v>284</v>
      </c>
      <c r="AP107" s="84" t="s">
        <v>284</v>
      </c>
      <c r="AQ107" s="359" t="s">
        <v>284</v>
      </c>
      <c r="AR107" s="85" t="s">
        <v>284</v>
      </c>
      <c r="AS107" s="83" t="s">
        <v>284</v>
      </c>
      <c r="AT107" s="84" t="s">
        <v>284</v>
      </c>
      <c r="AU107" s="359" t="s">
        <v>284</v>
      </c>
      <c r="AV107" s="85" t="s">
        <v>284</v>
      </c>
      <c r="AW107" s="83" t="s">
        <v>281</v>
      </c>
      <c r="AX107" s="84" t="s">
        <v>281</v>
      </c>
      <c r="AY107" s="85" t="s">
        <v>281</v>
      </c>
      <c r="AZ107" s="83" t="s">
        <v>281</v>
      </c>
      <c r="BA107" s="84" t="s">
        <v>281</v>
      </c>
      <c r="BB107" s="84" t="s">
        <v>281</v>
      </c>
      <c r="BC107" s="84" t="s">
        <v>281</v>
      </c>
      <c r="BD107" s="359" t="s">
        <v>281</v>
      </c>
      <c r="BE107" s="365" t="s">
        <v>281</v>
      </c>
      <c r="BF107" s="85" t="s">
        <v>281</v>
      </c>
      <c r="BG107" s="83" t="str">
        <f>VLOOKUP($C107,[2]사양!$D$10:$N$223,BG$1,0)</f>
        <v>New Edge (Skinny Bezel)</v>
      </c>
      <c r="BH107" s="84" t="str">
        <f>VLOOKUP($C107,[2]사양!$D$10:$N$223,BH$1,0)</f>
        <v>New Edge (Skinny Bezel)</v>
      </c>
      <c r="BI107" s="84" t="str">
        <f>VLOOKUP($C107,[2]사양!$D$10:$N$223,BI$1,0)</f>
        <v>New Edge (Skinny Bezel)</v>
      </c>
      <c r="BJ107" s="85" t="str">
        <f>VLOOKUP($C107,[2]사양!$D$10:$N$223,BJ$1,0)</f>
        <v>New Edge (Skinny Bezel)</v>
      </c>
      <c r="BK107" s="85" t="s">
        <v>469</v>
      </c>
      <c r="BL107" s="405" t="s">
        <v>1413</v>
      </c>
      <c r="BM107" s="405" t="s">
        <v>1413</v>
      </c>
      <c r="BN107" s="405"/>
      <c r="BO107" s="405"/>
      <c r="BP107" s="405"/>
    </row>
    <row r="108" spans="2:68">
      <c r="B108" s="396"/>
      <c r="C108" s="395" t="s">
        <v>118</v>
      </c>
      <c r="D108" s="102" t="s">
        <v>223</v>
      </c>
      <c r="E108" s="73" t="s">
        <v>223</v>
      </c>
      <c r="F108" s="74" t="s">
        <v>223</v>
      </c>
      <c r="G108" s="102" t="s">
        <v>119</v>
      </c>
      <c r="H108" s="73" t="s">
        <v>119</v>
      </c>
      <c r="I108" s="74" t="s">
        <v>119</v>
      </c>
      <c r="J108" s="102" t="str">
        <f>VLOOKUP($C108,[1]사양!$D$10:$L$224,9,0)</f>
        <v>4 Bezel-less</v>
      </c>
      <c r="K108" s="499" t="str">
        <f>VLOOKUP($C108,[1]사양!$D$10:$L$224,8,0)</f>
        <v>4 Bezel-less</v>
      </c>
      <c r="L108" s="74" t="str">
        <f>VLOOKUP($C108,[1]사양!$D$10:$L$224,7,0)</f>
        <v>4 Bezel-less</v>
      </c>
      <c r="M108" s="102" t="s">
        <v>119</v>
      </c>
      <c r="N108" s="74" t="s">
        <v>119</v>
      </c>
      <c r="O108" s="102" t="s">
        <v>119</v>
      </c>
      <c r="P108" s="74" t="s">
        <v>119</v>
      </c>
      <c r="Q108" s="102" t="s">
        <v>119</v>
      </c>
      <c r="R108" s="73" t="s">
        <v>119</v>
      </c>
      <c r="S108" s="74" t="s">
        <v>119</v>
      </c>
      <c r="T108" s="102" t="s">
        <v>223</v>
      </c>
      <c r="U108" s="73" t="s">
        <v>223</v>
      </c>
      <c r="V108" s="73" t="s">
        <v>223</v>
      </c>
      <c r="W108" s="73" t="s">
        <v>223</v>
      </c>
      <c r="X108" s="74" t="s">
        <v>223</v>
      </c>
      <c r="Y108" s="102" t="s">
        <v>223</v>
      </c>
      <c r="Z108" s="74" t="s">
        <v>223</v>
      </c>
      <c r="AA108" s="75" t="s">
        <v>223</v>
      </c>
      <c r="AB108" s="73" t="s">
        <v>223</v>
      </c>
      <c r="AC108" s="74" t="s">
        <v>223</v>
      </c>
      <c r="AD108" s="102" t="s">
        <v>223</v>
      </c>
      <c r="AE108" s="73" t="s">
        <v>223</v>
      </c>
      <c r="AF108" s="73" t="s">
        <v>223</v>
      </c>
      <c r="AG108" s="73" t="s">
        <v>223</v>
      </c>
      <c r="AH108" s="74" t="s">
        <v>223</v>
      </c>
      <c r="AI108" s="75" t="s">
        <v>267</v>
      </c>
      <c r="AJ108" s="4" t="s">
        <v>267</v>
      </c>
      <c r="AK108" s="5" t="s">
        <v>267</v>
      </c>
      <c r="AL108" s="6" t="s">
        <v>267</v>
      </c>
      <c r="AM108" s="4" t="s">
        <v>267</v>
      </c>
      <c r="AN108" s="5" t="s">
        <v>267</v>
      </c>
      <c r="AO108" s="75" t="s">
        <v>267</v>
      </c>
      <c r="AP108" s="73" t="s">
        <v>267</v>
      </c>
      <c r="AQ108" s="103" t="s">
        <v>267</v>
      </c>
      <c r="AR108" s="74" t="s">
        <v>267</v>
      </c>
      <c r="AS108" s="75" t="s">
        <v>267</v>
      </c>
      <c r="AT108" s="73" t="s">
        <v>267</v>
      </c>
      <c r="AU108" s="103" t="s">
        <v>267</v>
      </c>
      <c r="AV108" s="74" t="s">
        <v>267</v>
      </c>
      <c r="AW108" s="75" t="s">
        <v>267</v>
      </c>
      <c r="AX108" s="73" t="s">
        <v>267</v>
      </c>
      <c r="AY108" s="74" t="s">
        <v>267</v>
      </c>
      <c r="AZ108" s="75" t="s">
        <v>267</v>
      </c>
      <c r="BA108" s="73" t="s">
        <v>267</v>
      </c>
      <c r="BB108" s="73" t="s">
        <v>267</v>
      </c>
      <c r="BC108" s="73" t="s">
        <v>267</v>
      </c>
      <c r="BD108" s="103" t="s">
        <v>267</v>
      </c>
      <c r="BE108" s="102" t="s">
        <v>267</v>
      </c>
      <c r="BF108" s="74" t="s">
        <v>267</v>
      </c>
      <c r="BG108" s="75" t="str">
        <f>VLOOKUP($C108,[2]사양!$D$10:$N$223,BG$1,0)</f>
        <v>VNB</v>
      </c>
      <c r="BH108" s="73" t="str">
        <f>VLOOKUP($C108,[2]사양!$D$10:$N$223,BH$1,0)</f>
        <v>VNB</v>
      </c>
      <c r="BI108" s="73" t="str">
        <f>VLOOKUP($C108,[2]사양!$D$10:$N$223,BI$1,0)</f>
        <v>VNB</v>
      </c>
      <c r="BJ108" s="74" t="str">
        <f>VLOOKUP($C108,[2]사양!$D$10:$N$223,BJ$1,0)</f>
        <v>VNB</v>
      </c>
      <c r="BK108" s="74" t="s">
        <v>267</v>
      </c>
      <c r="BL108" s="74" t="s">
        <v>267</v>
      </c>
      <c r="BM108" s="74" t="s">
        <v>267</v>
      </c>
      <c r="BN108" s="74"/>
      <c r="BO108" s="74"/>
      <c r="BP108" s="74"/>
    </row>
    <row r="109" spans="2:68">
      <c r="B109" s="396"/>
      <c r="C109" s="395" t="s">
        <v>120</v>
      </c>
      <c r="D109" s="102" t="s">
        <v>121</v>
      </c>
      <c r="E109" s="73" t="s">
        <v>121</v>
      </c>
      <c r="F109" s="74" t="s">
        <v>121</v>
      </c>
      <c r="G109" s="102" t="s">
        <v>121</v>
      </c>
      <c r="H109" s="73" t="s">
        <v>121</v>
      </c>
      <c r="I109" s="74" t="s">
        <v>121</v>
      </c>
      <c r="J109" s="102" t="str">
        <f>VLOOKUP($C109,[1]사양!$D$10:$L$224,9,0)</f>
        <v>Slim</v>
      </c>
      <c r="K109" s="499" t="str">
        <f>VLOOKUP($C109,[1]사양!$D$10:$L$224,8,0)</f>
        <v>Slim</v>
      </c>
      <c r="L109" s="74" t="str">
        <f>VLOOKUP($C109,[1]사양!$D$10:$L$224,7,0)</f>
        <v>Slim</v>
      </c>
      <c r="M109" s="102" t="s">
        <v>121</v>
      </c>
      <c r="N109" s="74" t="s">
        <v>121</v>
      </c>
      <c r="O109" s="102" t="s">
        <v>121</v>
      </c>
      <c r="P109" s="74" t="s">
        <v>121</v>
      </c>
      <c r="Q109" s="102" t="s">
        <v>121</v>
      </c>
      <c r="R109" s="73" t="s">
        <v>121</v>
      </c>
      <c r="S109" s="74" t="s">
        <v>121</v>
      </c>
      <c r="T109" s="102" t="s">
        <v>121</v>
      </c>
      <c r="U109" s="73" t="s">
        <v>121</v>
      </c>
      <c r="V109" s="73" t="s">
        <v>121</v>
      </c>
      <c r="W109" s="73" t="s">
        <v>121</v>
      </c>
      <c r="X109" s="74" t="s">
        <v>121</v>
      </c>
      <c r="Y109" s="102" t="s">
        <v>121</v>
      </c>
      <c r="Z109" s="74" t="s">
        <v>121</v>
      </c>
      <c r="AA109" s="75" t="s">
        <v>121</v>
      </c>
      <c r="AB109" s="73" t="s">
        <v>121</v>
      </c>
      <c r="AC109" s="74" t="s">
        <v>121</v>
      </c>
      <c r="AD109" s="102" t="s">
        <v>121</v>
      </c>
      <c r="AE109" s="73" t="s">
        <v>121</v>
      </c>
      <c r="AF109" s="73" t="s">
        <v>121</v>
      </c>
      <c r="AG109" s="73" t="s">
        <v>121</v>
      </c>
      <c r="AH109" s="74" t="s">
        <v>121</v>
      </c>
      <c r="AI109" s="75" t="s">
        <v>121</v>
      </c>
      <c r="AJ109" s="4" t="s">
        <v>121</v>
      </c>
      <c r="AK109" s="5" t="s">
        <v>121</v>
      </c>
      <c r="AL109" s="6" t="s">
        <v>121</v>
      </c>
      <c r="AM109" s="4" t="s">
        <v>121</v>
      </c>
      <c r="AN109" s="5" t="s">
        <v>121</v>
      </c>
      <c r="AO109" s="75" t="s">
        <v>121</v>
      </c>
      <c r="AP109" s="73" t="s">
        <v>121</v>
      </c>
      <c r="AQ109" s="103" t="s">
        <v>121</v>
      </c>
      <c r="AR109" s="74" t="s">
        <v>121</v>
      </c>
      <c r="AS109" s="75" t="s">
        <v>121</v>
      </c>
      <c r="AT109" s="73" t="s">
        <v>121</v>
      </c>
      <c r="AU109" s="103" t="s">
        <v>121</v>
      </c>
      <c r="AV109" s="74" t="s">
        <v>121</v>
      </c>
      <c r="AW109" s="75" t="s">
        <v>121</v>
      </c>
      <c r="AX109" s="73" t="s">
        <v>121</v>
      </c>
      <c r="AY109" s="74" t="s">
        <v>121</v>
      </c>
      <c r="AZ109" s="75" t="s">
        <v>121</v>
      </c>
      <c r="BA109" s="73" t="s">
        <v>121</v>
      </c>
      <c r="BB109" s="73" t="s">
        <v>121</v>
      </c>
      <c r="BC109" s="73" t="s">
        <v>121</v>
      </c>
      <c r="BD109" s="103" t="s">
        <v>121</v>
      </c>
      <c r="BE109" s="102" t="s">
        <v>121</v>
      </c>
      <c r="BF109" s="74" t="s">
        <v>121</v>
      </c>
      <c r="BG109" s="75" t="str">
        <f>VLOOKUP($C109,[2]사양!$D$10:$N$223,BG$1,0)</f>
        <v>Slim</v>
      </c>
      <c r="BH109" s="73" t="str">
        <f>VLOOKUP($C109,[2]사양!$D$10:$N$223,BH$1,0)</f>
        <v>Slim</v>
      </c>
      <c r="BI109" s="73" t="str">
        <f>VLOOKUP($C109,[2]사양!$D$10:$N$223,BI$1,0)</f>
        <v>Slim</v>
      </c>
      <c r="BJ109" s="74" t="str">
        <f>VLOOKUP($C109,[2]사양!$D$10:$N$223,BJ$1,0)</f>
        <v>Slim</v>
      </c>
      <c r="BK109" s="74" t="s">
        <v>121</v>
      </c>
      <c r="BL109" s="74" t="s">
        <v>446</v>
      </c>
      <c r="BM109" s="74" t="s">
        <v>446</v>
      </c>
      <c r="BN109" s="74"/>
      <c r="BO109" s="74"/>
      <c r="BP109" s="74"/>
    </row>
    <row r="110" spans="2:68">
      <c r="B110" s="396"/>
      <c r="C110" s="395" t="s">
        <v>122</v>
      </c>
      <c r="D110" s="102" t="s">
        <v>1517</v>
      </c>
      <c r="E110" s="73" t="s">
        <v>1517</v>
      </c>
      <c r="F110" s="74" t="s">
        <v>1517</v>
      </c>
      <c r="G110" s="102" t="s">
        <v>123</v>
      </c>
      <c r="H110" s="73" t="s">
        <v>123</v>
      </c>
      <c r="I110" s="74" t="s">
        <v>123</v>
      </c>
      <c r="J110" s="102" t="str">
        <f>VLOOKUP($C110,[1]사양!$D$10:$L$224,9,0)</f>
        <v>Carbon Silver</v>
      </c>
      <c r="K110" s="499" t="str">
        <f>VLOOKUP($C110,[1]사양!$D$10:$L$224,8,0)</f>
        <v>Carbon Silver</v>
      </c>
      <c r="L110" s="74" t="str">
        <f>VLOOKUP($C110,[1]사양!$D$10:$L$224,7,0)</f>
        <v>Carbon Silver</v>
      </c>
      <c r="M110" s="102" t="s">
        <v>209</v>
      </c>
      <c r="N110" s="74" t="s">
        <v>209</v>
      </c>
      <c r="O110" s="102" t="s">
        <v>209</v>
      </c>
      <c r="P110" s="74" t="s">
        <v>209</v>
      </c>
      <c r="Q110" s="102" t="s">
        <v>209</v>
      </c>
      <c r="R110" s="73" t="s">
        <v>209</v>
      </c>
      <c r="S110" s="74" t="s">
        <v>209</v>
      </c>
      <c r="T110" s="102" t="s">
        <v>209</v>
      </c>
      <c r="U110" s="73" t="s">
        <v>209</v>
      </c>
      <c r="V110" s="73" t="s">
        <v>209</v>
      </c>
      <c r="W110" s="73" t="s">
        <v>209</v>
      </c>
      <c r="X110" s="74" t="s">
        <v>209</v>
      </c>
      <c r="Y110" s="102" t="s">
        <v>237</v>
      </c>
      <c r="Z110" s="74" t="s">
        <v>237</v>
      </c>
      <c r="AA110" s="75" t="s">
        <v>250</v>
      </c>
      <c r="AB110" s="73" t="s">
        <v>250</v>
      </c>
      <c r="AC110" s="74" t="s">
        <v>250</v>
      </c>
      <c r="AD110" s="102" t="s">
        <v>237</v>
      </c>
      <c r="AE110" s="73" t="s">
        <v>237</v>
      </c>
      <c r="AF110" s="73" t="s">
        <v>237</v>
      </c>
      <c r="AG110" s="73" t="s">
        <v>237</v>
      </c>
      <c r="AH110" s="74" t="s">
        <v>237</v>
      </c>
      <c r="AI110" s="75" t="s">
        <v>209</v>
      </c>
      <c r="AJ110" s="4" t="s">
        <v>209</v>
      </c>
      <c r="AK110" s="5" t="s">
        <v>209</v>
      </c>
      <c r="AL110" s="6" t="s">
        <v>268</v>
      </c>
      <c r="AM110" s="4" t="s">
        <v>268</v>
      </c>
      <c r="AN110" s="5" t="s">
        <v>268</v>
      </c>
      <c r="AO110" s="75" t="s">
        <v>209</v>
      </c>
      <c r="AP110" s="73" t="s">
        <v>209</v>
      </c>
      <c r="AQ110" s="103" t="s">
        <v>209</v>
      </c>
      <c r="AR110" s="74" t="s">
        <v>209</v>
      </c>
      <c r="AS110" s="75" t="s">
        <v>268</v>
      </c>
      <c r="AT110" s="73" t="s">
        <v>268</v>
      </c>
      <c r="AU110" s="103" t="s">
        <v>268</v>
      </c>
      <c r="AV110" s="74" t="s">
        <v>268</v>
      </c>
      <c r="AW110" s="75" t="s">
        <v>268</v>
      </c>
      <c r="AX110" s="73" t="s">
        <v>268</v>
      </c>
      <c r="AY110" s="74" t="s">
        <v>268</v>
      </c>
      <c r="AZ110" s="75" t="s">
        <v>268</v>
      </c>
      <c r="BA110" s="73" t="s">
        <v>268</v>
      </c>
      <c r="BB110" s="73" t="s">
        <v>268</v>
      </c>
      <c r="BC110" s="73" t="s">
        <v>268</v>
      </c>
      <c r="BD110" s="103" t="s">
        <v>268</v>
      </c>
      <c r="BE110" s="102" t="s">
        <v>268</v>
      </c>
      <c r="BF110" s="74" t="s">
        <v>268</v>
      </c>
      <c r="BG110" s="75" t="str">
        <f>VLOOKUP($C110,[2]사양!$D$10:$N$223,BG$1,0)</f>
        <v>Glossy Black</v>
      </c>
      <c r="BH110" s="73" t="str">
        <f>VLOOKUP($C110,[2]사양!$D$10:$N$223,BH$1,0)</f>
        <v>Glossy Black</v>
      </c>
      <c r="BI110" s="73" t="str">
        <f>VLOOKUP($C110,[2]사양!$D$10:$N$223,BI$1,0)</f>
        <v>Glossy Black</v>
      </c>
      <c r="BJ110" s="74" t="str">
        <f>VLOOKUP($C110,[2]사양!$D$10:$N$223,BJ$1,0)</f>
        <v>Glossy Black</v>
      </c>
      <c r="BK110" s="74" t="s">
        <v>985</v>
      </c>
      <c r="BL110" s="74" t="s">
        <v>447</v>
      </c>
      <c r="BM110" s="74" t="s">
        <v>447</v>
      </c>
      <c r="BN110" s="74"/>
      <c r="BO110" s="74"/>
      <c r="BP110" s="74"/>
    </row>
    <row r="111" spans="2:68">
      <c r="B111" s="396"/>
      <c r="C111" s="395" t="s">
        <v>124</v>
      </c>
      <c r="D111" s="102" t="s">
        <v>224</v>
      </c>
      <c r="E111" s="73" t="s">
        <v>224</v>
      </c>
      <c r="F111" s="74" t="s">
        <v>224</v>
      </c>
      <c r="G111" s="102" t="s">
        <v>125</v>
      </c>
      <c r="H111" s="73" t="s">
        <v>125</v>
      </c>
      <c r="I111" s="74" t="s">
        <v>125</v>
      </c>
      <c r="J111" s="102" t="str">
        <f>VLOOKUP($C111,[1]사양!$D$10:$L$224,9,0)</f>
        <v>Simple</v>
      </c>
      <c r="K111" s="499" t="str">
        <f>VLOOKUP($C111,[1]사양!$D$10:$L$224,8,0)</f>
        <v>Simple</v>
      </c>
      <c r="L111" s="74" t="str">
        <f>VLOOKUP($C111,[1]사양!$D$10:$L$224,7,0)</f>
        <v>Simple</v>
      </c>
      <c r="M111" s="102" t="s">
        <v>210</v>
      </c>
      <c r="N111" s="74" t="s">
        <v>210</v>
      </c>
      <c r="O111" s="102" t="s">
        <v>986</v>
      </c>
      <c r="P111" s="74" t="s">
        <v>986</v>
      </c>
      <c r="Q111" s="102" t="s">
        <v>125</v>
      </c>
      <c r="R111" s="73" t="s">
        <v>125</v>
      </c>
      <c r="S111" s="74" t="s">
        <v>125</v>
      </c>
      <c r="T111" s="102" t="s">
        <v>224</v>
      </c>
      <c r="U111" s="73" t="s">
        <v>224</v>
      </c>
      <c r="V111" s="73" t="s">
        <v>224</v>
      </c>
      <c r="W111" s="73" t="s">
        <v>224</v>
      </c>
      <c r="X111" s="74" t="s">
        <v>224</v>
      </c>
      <c r="Y111" s="102" t="s">
        <v>238</v>
      </c>
      <c r="Z111" s="74" t="s">
        <v>238</v>
      </c>
      <c r="AA111" s="75" t="s">
        <v>251</v>
      </c>
      <c r="AB111" s="73" t="s">
        <v>251</v>
      </c>
      <c r="AC111" s="74" t="s">
        <v>251</v>
      </c>
      <c r="AD111" s="102" t="s">
        <v>256</v>
      </c>
      <c r="AE111" s="73" t="s">
        <v>251</v>
      </c>
      <c r="AF111" s="73" t="s">
        <v>251</v>
      </c>
      <c r="AG111" s="73" t="s">
        <v>251</v>
      </c>
      <c r="AH111" s="74" t="s">
        <v>251</v>
      </c>
      <c r="AI111" s="75" t="s">
        <v>269</v>
      </c>
      <c r="AJ111" s="4" t="s">
        <v>269</v>
      </c>
      <c r="AK111" s="5" t="s">
        <v>269</v>
      </c>
      <c r="AL111" s="6" t="s">
        <v>269</v>
      </c>
      <c r="AM111" s="4" t="s">
        <v>269</v>
      </c>
      <c r="AN111" s="5" t="s">
        <v>269</v>
      </c>
      <c r="AO111" s="75" t="s">
        <v>269</v>
      </c>
      <c r="AP111" s="73" t="s">
        <v>269</v>
      </c>
      <c r="AQ111" s="103" t="s">
        <v>269</v>
      </c>
      <c r="AR111" s="74" t="s">
        <v>269</v>
      </c>
      <c r="AS111" s="75" t="s">
        <v>269</v>
      </c>
      <c r="AT111" s="73" t="s">
        <v>269</v>
      </c>
      <c r="AU111" s="103" t="s">
        <v>269</v>
      </c>
      <c r="AV111" s="74" t="s">
        <v>269</v>
      </c>
      <c r="AW111" s="75" t="s">
        <v>282</v>
      </c>
      <c r="AX111" s="73" t="s">
        <v>282</v>
      </c>
      <c r="AY111" s="74" t="s">
        <v>282</v>
      </c>
      <c r="AZ111" s="75" t="s">
        <v>282</v>
      </c>
      <c r="BA111" s="73" t="s">
        <v>282</v>
      </c>
      <c r="BB111" s="73" t="s">
        <v>282</v>
      </c>
      <c r="BC111" s="73" t="s">
        <v>282</v>
      </c>
      <c r="BD111" s="103" t="s">
        <v>282</v>
      </c>
      <c r="BE111" s="102" t="s">
        <v>282</v>
      </c>
      <c r="BF111" s="74" t="s">
        <v>282</v>
      </c>
      <c r="BG111" s="75" t="str">
        <f>VLOOKUP($C111,[2]사양!$D$10:$N$223,BG$1,0)</f>
        <v>Simple Stand (부식)</v>
      </c>
      <c r="BH111" s="73" t="str">
        <f>VLOOKUP($C111,[2]사양!$D$10:$N$223,BH$1,0)</f>
        <v>Simple Stand (부식)</v>
      </c>
      <c r="BI111" s="73" t="str">
        <f>VLOOKUP($C111,[2]사양!$D$10:$N$223,BI$1,0)</f>
        <v>Simple Stand (부식)</v>
      </c>
      <c r="BJ111" s="74" t="str">
        <f>VLOOKUP($C111,[2]사양!$D$10:$N$223,BJ$1,0)</f>
        <v>Simple Stand (부식)</v>
      </c>
      <c r="BK111" s="74" t="s">
        <v>987</v>
      </c>
      <c r="BL111" s="74" t="s">
        <v>448</v>
      </c>
      <c r="BM111" s="74" t="s">
        <v>448</v>
      </c>
      <c r="BN111" s="74"/>
      <c r="BO111" s="74"/>
      <c r="BP111" s="74"/>
    </row>
    <row r="112" spans="2:68">
      <c r="B112" s="385" t="s">
        <v>126</v>
      </c>
      <c r="C112" s="391"/>
      <c r="D112" s="364"/>
      <c r="E112" s="81"/>
      <c r="F112" s="82"/>
      <c r="G112" s="364"/>
      <c r="H112" s="81"/>
      <c r="I112" s="82"/>
      <c r="J112" s="364"/>
      <c r="K112" s="504"/>
      <c r="L112" s="82"/>
      <c r="M112" s="364"/>
      <c r="N112" s="82"/>
      <c r="O112" s="364"/>
      <c r="P112" s="82"/>
      <c r="Q112" s="364"/>
      <c r="R112" s="81"/>
      <c r="S112" s="82"/>
      <c r="T112" s="364"/>
      <c r="U112" s="81"/>
      <c r="V112" s="81"/>
      <c r="W112" s="81"/>
      <c r="X112" s="82"/>
      <c r="Y112" s="364"/>
      <c r="Z112" s="82"/>
      <c r="AA112" s="80"/>
      <c r="AB112" s="81"/>
      <c r="AC112" s="375"/>
      <c r="AD112" s="376"/>
      <c r="AE112" s="377"/>
      <c r="AF112" s="377"/>
      <c r="AG112" s="377"/>
      <c r="AH112" s="375"/>
      <c r="AI112" s="376"/>
      <c r="AJ112" s="377"/>
      <c r="AK112" s="375"/>
      <c r="AL112" s="376"/>
      <c r="AM112" s="377"/>
      <c r="AN112" s="375"/>
      <c r="AO112" s="376"/>
      <c r="AP112" s="377"/>
      <c r="AQ112" s="489"/>
      <c r="AR112" s="375"/>
      <c r="AS112" s="376"/>
      <c r="AT112" s="377"/>
      <c r="AU112" s="489"/>
      <c r="AV112" s="375"/>
      <c r="AW112" s="376"/>
      <c r="AX112" s="377"/>
      <c r="AY112" s="375"/>
      <c r="AZ112" s="376"/>
      <c r="BA112" s="377"/>
      <c r="BB112" s="377"/>
      <c r="BC112" s="377"/>
      <c r="BD112" s="489"/>
      <c r="BE112" s="496"/>
      <c r="BF112" s="375"/>
      <c r="BG112" s="376"/>
      <c r="BH112" s="377"/>
      <c r="BI112" s="377"/>
      <c r="BJ112" s="375"/>
      <c r="BK112" s="377"/>
      <c r="BL112" s="375"/>
      <c r="BM112" s="375"/>
      <c r="BN112" s="375"/>
      <c r="BO112" s="375"/>
      <c r="BP112" s="375"/>
    </row>
    <row r="113" spans="2:68" ht="15">
      <c r="B113" s="396"/>
      <c r="C113" s="390" t="s">
        <v>127</v>
      </c>
      <c r="D113" s="72" t="s">
        <v>1541</v>
      </c>
      <c r="E113" s="70" t="s">
        <v>1547</v>
      </c>
      <c r="F113" s="71" t="s">
        <v>1546</v>
      </c>
      <c r="G113" s="72" t="s">
        <v>1174</v>
      </c>
      <c r="H113" s="70" t="s">
        <v>1174</v>
      </c>
      <c r="I113" s="71" t="s">
        <v>1174</v>
      </c>
      <c r="J113" s="574" t="s">
        <v>1174</v>
      </c>
      <c r="K113" s="575" t="s">
        <v>989</v>
      </c>
      <c r="L113" s="488" t="s">
        <v>1174</v>
      </c>
      <c r="M113" s="72" t="s">
        <v>1340</v>
      </c>
      <c r="N113" s="71" t="str">
        <f>VLOOKUP($C113,[3]사양!$D$10:$M$223,N$1,0)</f>
        <v>B</v>
      </c>
      <c r="O113" s="72" t="s">
        <v>989</v>
      </c>
      <c r="P113" s="71" t="s">
        <v>1174</v>
      </c>
      <c r="Q113" s="72" t="s">
        <v>989</v>
      </c>
      <c r="R113" s="70" t="s">
        <v>989</v>
      </c>
      <c r="S113" s="71" t="s">
        <v>1339</v>
      </c>
      <c r="T113" s="72" t="s">
        <v>989</v>
      </c>
      <c r="U113" s="70" t="s">
        <v>989</v>
      </c>
      <c r="V113" s="70" t="s">
        <v>988</v>
      </c>
      <c r="W113" s="70" t="s">
        <v>989</v>
      </c>
      <c r="X113" s="71" t="s">
        <v>1174</v>
      </c>
      <c r="Y113" s="72" t="s">
        <v>988</v>
      </c>
      <c r="Z113" s="71" t="s">
        <v>989</v>
      </c>
      <c r="AA113" s="86" t="s">
        <v>988</v>
      </c>
      <c r="AB113" s="70" t="s">
        <v>989</v>
      </c>
      <c r="AC113" s="195" t="s">
        <v>989</v>
      </c>
      <c r="AD113" s="490" t="s">
        <v>989</v>
      </c>
      <c r="AE113" s="491" t="s">
        <v>988</v>
      </c>
      <c r="AF113" s="491" t="s">
        <v>988</v>
      </c>
      <c r="AG113" s="491" t="s">
        <v>989</v>
      </c>
      <c r="AH113" s="492" t="s">
        <v>989</v>
      </c>
      <c r="AI113" s="494" t="s">
        <v>1340</v>
      </c>
      <c r="AJ113" s="493" t="s">
        <v>1340</v>
      </c>
      <c r="AK113" s="351" t="s">
        <v>1340</v>
      </c>
      <c r="AL113" s="498" t="s">
        <v>988</v>
      </c>
      <c r="AM113" s="493" t="s">
        <v>989</v>
      </c>
      <c r="AN113" s="351" t="s">
        <v>989</v>
      </c>
      <c r="AO113" s="494" t="s">
        <v>988</v>
      </c>
      <c r="AP113" s="188" t="s">
        <v>989</v>
      </c>
      <c r="AQ113" s="495" t="s">
        <v>989</v>
      </c>
      <c r="AR113" s="195" t="s">
        <v>989</v>
      </c>
      <c r="AS113" s="494" t="s">
        <v>988</v>
      </c>
      <c r="AT113" s="188" t="s">
        <v>989</v>
      </c>
      <c r="AU113" s="495" t="s">
        <v>989</v>
      </c>
      <c r="AV113" s="195" t="s">
        <v>989</v>
      </c>
      <c r="AW113" s="494" t="s">
        <v>988</v>
      </c>
      <c r="AX113" s="188" t="s">
        <v>989</v>
      </c>
      <c r="AY113" s="195" t="s">
        <v>989</v>
      </c>
      <c r="AZ113" s="494" t="s">
        <v>988</v>
      </c>
      <c r="BA113" s="188" t="s">
        <v>988</v>
      </c>
      <c r="BB113" s="188" t="s">
        <v>989</v>
      </c>
      <c r="BC113" s="188" t="s">
        <v>989</v>
      </c>
      <c r="BD113" s="495" t="s">
        <v>989</v>
      </c>
      <c r="BE113" s="497" t="str">
        <f>VLOOKUP($C113,[4]사양!$D$8:$AH$223,BE$1,0)</f>
        <v>A</v>
      </c>
      <c r="BF113" s="195" t="str">
        <f>VLOOKUP($C113,[4]사양!$D$8:$AH$223,BF$1,0)</f>
        <v>A</v>
      </c>
      <c r="BG113" s="506" t="s">
        <v>988</v>
      </c>
      <c r="BH113" s="194" t="s">
        <v>1397</v>
      </c>
      <c r="BI113" s="194" t="s">
        <v>1397</v>
      </c>
      <c r="BJ113" s="508" t="s">
        <v>1397</v>
      </c>
      <c r="BK113" s="188" t="str">
        <f>VLOOKUP($C113,[5]사양!$D$10:$Y$223,BK$1,0)</f>
        <v>TBD</v>
      </c>
      <c r="BL113" s="367" t="s">
        <v>989</v>
      </c>
      <c r="BM113" s="367" t="s">
        <v>989</v>
      </c>
      <c r="BN113" s="367"/>
      <c r="BO113" s="367"/>
      <c r="BP113" s="367"/>
    </row>
    <row r="114" spans="2:68">
      <c r="B114" s="385" t="s">
        <v>128</v>
      </c>
      <c r="C114" s="391"/>
      <c r="D114" s="364"/>
      <c r="E114" s="81"/>
      <c r="F114" s="82"/>
      <c r="G114" s="364"/>
      <c r="H114" s="81"/>
      <c r="I114" s="82"/>
      <c r="J114" s="364"/>
      <c r="K114" s="504"/>
      <c r="L114" s="82"/>
      <c r="M114" s="364"/>
      <c r="N114" s="82"/>
      <c r="O114" s="364"/>
      <c r="P114" s="82"/>
      <c r="Q114" s="364"/>
      <c r="R114" s="81"/>
      <c r="S114" s="82"/>
      <c r="T114" s="364"/>
      <c r="U114" s="81"/>
      <c r="V114" s="81" t="s">
        <v>153</v>
      </c>
      <c r="W114" s="81"/>
      <c r="X114" s="82"/>
      <c r="Y114" s="364"/>
      <c r="Z114" s="82"/>
      <c r="AA114" s="80"/>
      <c r="AB114" s="81"/>
      <c r="AC114" s="82"/>
      <c r="AD114" s="80"/>
      <c r="AE114" s="81"/>
      <c r="AF114" s="81"/>
      <c r="AG114" s="81"/>
      <c r="AH114" s="82"/>
      <c r="AI114" s="80"/>
      <c r="AJ114" s="81"/>
      <c r="AK114" s="82"/>
      <c r="AL114" s="80"/>
      <c r="AM114" s="81"/>
      <c r="AN114" s="82"/>
      <c r="AO114" s="80"/>
      <c r="AP114" s="81"/>
      <c r="AQ114" s="358"/>
      <c r="AR114" s="82"/>
      <c r="AS114" s="80"/>
      <c r="AT114" s="81"/>
      <c r="AU114" s="358"/>
      <c r="AV114" s="82"/>
      <c r="AW114" s="80"/>
      <c r="AX114" s="81"/>
      <c r="AY114" s="82"/>
      <c r="AZ114" s="80"/>
      <c r="BA114" s="81"/>
      <c r="BB114" s="81"/>
      <c r="BC114" s="81"/>
      <c r="BD114" s="358"/>
      <c r="BE114" s="364"/>
      <c r="BF114" s="82"/>
      <c r="BG114" s="80"/>
      <c r="BH114" s="81"/>
      <c r="BI114" s="81"/>
      <c r="BJ114" s="82"/>
      <c r="BK114" s="81"/>
      <c r="BL114" s="82"/>
      <c r="BM114" s="82"/>
      <c r="BN114" s="82"/>
      <c r="BO114" s="82"/>
      <c r="BP114" s="82"/>
    </row>
    <row r="115" spans="2:68">
      <c r="B115" s="396"/>
      <c r="C115" s="395" t="s">
        <v>459</v>
      </c>
      <c r="D115" s="73" t="s">
        <v>990</v>
      </c>
      <c r="E115" s="73" t="s">
        <v>990</v>
      </c>
      <c r="F115" s="74" t="s">
        <v>990</v>
      </c>
      <c r="G115" s="73" t="s">
        <v>990</v>
      </c>
      <c r="H115" s="73" t="s">
        <v>990</v>
      </c>
      <c r="I115" s="74" t="s">
        <v>990</v>
      </c>
      <c r="J115" s="365" t="s">
        <v>990</v>
      </c>
      <c r="K115" s="499" t="s">
        <v>990</v>
      </c>
      <c r="L115" s="74" t="s">
        <v>990</v>
      </c>
      <c r="M115" s="102" t="str">
        <f>VLOOKUP($C115,[3]사양!$D$10:$M$223,M$1,0)</f>
        <v>AC220-240V 50Hz/60Hz</v>
      </c>
      <c r="N115" s="74" t="str">
        <f>VLOOKUP($C115,[3]사양!$D$10:$M$223,N$1,0)</f>
        <v>AC220-240V 50Hz/60Hz</v>
      </c>
      <c r="O115" s="102" t="s">
        <v>990</v>
      </c>
      <c r="P115" s="74" t="s">
        <v>990</v>
      </c>
      <c r="Q115" s="102" t="s">
        <v>990</v>
      </c>
      <c r="R115" s="73" t="s">
        <v>990</v>
      </c>
      <c r="S115" s="74" t="s">
        <v>990</v>
      </c>
      <c r="T115" s="102" t="s">
        <v>990</v>
      </c>
      <c r="U115" s="73" t="s">
        <v>991</v>
      </c>
      <c r="V115" s="73" t="s">
        <v>991</v>
      </c>
      <c r="W115" s="73" t="s">
        <v>990</v>
      </c>
      <c r="X115" s="74" t="s">
        <v>990</v>
      </c>
      <c r="Y115" s="102" t="s">
        <v>990</v>
      </c>
      <c r="Z115" s="74" t="s">
        <v>990</v>
      </c>
      <c r="AA115" s="75" t="s">
        <v>991</v>
      </c>
      <c r="AB115" s="73" t="s">
        <v>991</v>
      </c>
      <c r="AC115" s="74" t="s">
        <v>991</v>
      </c>
      <c r="AD115" s="102" t="s">
        <v>992</v>
      </c>
      <c r="AE115" s="73" t="s">
        <v>991</v>
      </c>
      <c r="AF115" s="73" t="s">
        <v>992</v>
      </c>
      <c r="AG115" s="73" t="s">
        <v>992</v>
      </c>
      <c r="AH115" s="74" t="s">
        <v>991</v>
      </c>
      <c r="AI115" s="75" t="s">
        <v>1086</v>
      </c>
      <c r="AJ115" s="4" t="s">
        <v>1086</v>
      </c>
      <c r="AK115" s="5" t="s">
        <v>1086</v>
      </c>
      <c r="AL115" s="6" t="s">
        <v>1086</v>
      </c>
      <c r="AM115" s="4" t="s">
        <v>1086</v>
      </c>
      <c r="AN115" s="5" t="s">
        <v>1086</v>
      </c>
      <c r="AO115" s="75" t="s">
        <v>990</v>
      </c>
      <c r="AP115" s="73" t="s">
        <v>1086</v>
      </c>
      <c r="AQ115" s="103" t="s">
        <v>1086</v>
      </c>
      <c r="AR115" s="74" t="s">
        <v>1086</v>
      </c>
      <c r="AS115" s="75" t="s">
        <v>993</v>
      </c>
      <c r="AT115" s="73" t="s">
        <v>1086</v>
      </c>
      <c r="AU115" s="103" t="s">
        <v>1086</v>
      </c>
      <c r="AV115" s="74" t="s">
        <v>1086</v>
      </c>
      <c r="AW115" s="75" t="s">
        <v>993</v>
      </c>
      <c r="AX115" s="73" t="s">
        <v>990</v>
      </c>
      <c r="AY115" s="74" t="s">
        <v>990</v>
      </c>
      <c r="AZ115" s="75" t="s">
        <v>993</v>
      </c>
      <c r="BA115" s="73" t="s">
        <v>993</v>
      </c>
      <c r="BB115" s="73" t="s">
        <v>990</v>
      </c>
      <c r="BC115" s="73" t="s">
        <v>993</v>
      </c>
      <c r="BD115" s="103" t="s">
        <v>993</v>
      </c>
      <c r="BE115" s="102" t="s">
        <v>993</v>
      </c>
      <c r="BF115" s="74" t="s">
        <v>993</v>
      </c>
      <c r="BG115" s="75" t="str">
        <f>VLOOKUP($C115,[2]사양!$D$10:$N$223,BG$1,0)</f>
        <v>AC 220-240V 50/60Hz</v>
      </c>
      <c r="BH115" s="73" t="str">
        <f>VLOOKUP($C115,[2]사양!$D$10:$N$223,BH$1,0)</f>
        <v>AC220-240V 50/60Hz</v>
      </c>
      <c r="BI115" s="73" t="str">
        <f>VLOOKUP($C115,[2]사양!$D$10:$N$223,BI$1,0)</f>
        <v>AC220-240V 50/60Hz</v>
      </c>
      <c r="BJ115" s="74" t="str">
        <f>VLOOKUP($C115,[2]사양!$D$10:$N$223,BJ$1,0)</f>
        <v>AC220-240V 50/60Hz</v>
      </c>
      <c r="BK115" s="73" t="str">
        <f>VLOOKUP($C115,[5]사양!$D$10:$Y$223,BK$1,0)</f>
        <v>TBD</v>
      </c>
      <c r="BL115" s="74" t="s">
        <v>1384</v>
      </c>
      <c r="BM115" s="398" t="s">
        <v>1384</v>
      </c>
      <c r="BN115" s="74"/>
      <c r="BO115" s="398"/>
      <c r="BP115" s="398"/>
    </row>
    <row r="116" spans="2:68" ht="15">
      <c r="B116" s="396"/>
      <c r="C116" s="395" t="s">
        <v>154</v>
      </c>
      <c r="D116" s="73" t="s">
        <v>1542</v>
      </c>
      <c r="E116" s="73" t="s">
        <v>1544</v>
      </c>
      <c r="F116" s="74" t="s">
        <v>1545</v>
      </c>
      <c r="G116" s="73" t="s">
        <v>1175</v>
      </c>
      <c r="H116" s="73" t="s">
        <v>1176</v>
      </c>
      <c r="I116" s="74" t="s">
        <v>1342</v>
      </c>
      <c r="J116" s="102" t="str">
        <f>VLOOKUP($C116,[1]사양!$D$10:$L$224,9,0)</f>
        <v>300</v>
      </c>
      <c r="K116" s="499" t="str">
        <f>VLOOKUP($C116,[1]사양!$D$10:$L$224,8,0)</f>
        <v>280</v>
      </c>
      <c r="L116" s="74">
        <v>240</v>
      </c>
      <c r="M116" s="102" t="str">
        <f>VLOOKUP($C116,[3]사양!$D$10:$M$223,M$1,0)</f>
        <v>215</v>
      </c>
      <c r="N116" s="74" t="str">
        <f>VLOOKUP($C116,[3]사양!$D$10:$M$223,N$1,0)</f>
        <v>170</v>
      </c>
      <c r="O116" s="102" t="s">
        <v>994</v>
      </c>
      <c r="P116" s="74" t="s">
        <v>1178</v>
      </c>
      <c r="Q116" s="102" t="s">
        <v>1177</v>
      </c>
      <c r="R116" s="73" t="s">
        <v>994</v>
      </c>
      <c r="S116" s="74" t="s">
        <v>1178</v>
      </c>
      <c r="T116" s="102" t="s">
        <v>997</v>
      </c>
      <c r="U116" s="73" t="s">
        <v>998</v>
      </c>
      <c r="V116" s="73" t="s">
        <v>994</v>
      </c>
      <c r="W116" s="73" t="s">
        <v>995</v>
      </c>
      <c r="X116" s="74" t="s">
        <v>996</v>
      </c>
      <c r="Y116" s="102" t="s">
        <v>994</v>
      </c>
      <c r="Z116" s="74" t="s">
        <v>995</v>
      </c>
      <c r="AA116" s="75" t="s">
        <v>994</v>
      </c>
      <c r="AB116" s="73" t="s">
        <v>995</v>
      </c>
      <c r="AC116" s="74" t="s">
        <v>996</v>
      </c>
      <c r="AD116" s="378" t="s">
        <v>997</v>
      </c>
      <c r="AE116" s="379" t="s">
        <v>998</v>
      </c>
      <c r="AF116" s="379" t="s">
        <v>994</v>
      </c>
      <c r="AG116" s="379" t="s">
        <v>995</v>
      </c>
      <c r="AH116" s="380" t="s">
        <v>996</v>
      </c>
      <c r="AI116" s="75" t="s">
        <v>1081</v>
      </c>
      <c r="AJ116" s="4" t="s">
        <v>1000</v>
      </c>
      <c r="AK116" s="5" t="s">
        <v>1341</v>
      </c>
      <c r="AL116" s="6" t="s">
        <v>1081</v>
      </c>
      <c r="AM116" s="4" t="s">
        <v>1000</v>
      </c>
      <c r="AN116" s="5" t="s">
        <v>1341</v>
      </c>
      <c r="AO116" s="75" t="s">
        <v>999</v>
      </c>
      <c r="AP116" s="73" t="s">
        <v>1000</v>
      </c>
      <c r="AQ116" s="103" t="s">
        <v>996</v>
      </c>
      <c r="AR116" s="74" t="s">
        <v>1003</v>
      </c>
      <c r="AS116" s="75" t="s">
        <v>999</v>
      </c>
      <c r="AT116" s="73" t="s">
        <v>1000</v>
      </c>
      <c r="AU116" s="103" t="s">
        <v>996</v>
      </c>
      <c r="AV116" s="74" t="s">
        <v>1003</v>
      </c>
      <c r="AW116" s="75" t="s">
        <v>1081</v>
      </c>
      <c r="AX116" s="73" t="s">
        <v>996</v>
      </c>
      <c r="AY116" s="74" t="s">
        <v>1001</v>
      </c>
      <c r="AZ116" s="75" t="s">
        <v>994</v>
      </c>
      <c r="BA116" s="73" t="s">
        <v>999</v>
      </c>
      <c r="BB116" s="73" t="s">
        <v>1405</v>
      </c>
      <c r="BC116" s="73" t="s">
        <v>1000</v>
      </c>
      <c r="BD116" s="103" t="s">
        <v>1001</v>
      </c>
      <c r="BE116" s="102" t="s">
        <v>1003</v>
      </c>
      <c r="BF116" s="74" t="s">
        <v>1002</v>
      </c>
      <c r="BG116" s="75">
        <v>190</v>
      </c>
      <c r="BH116" s="73" t="s">
        <v>1000</v>
      </c>
      <c r="BI116" s="73" t="s">
        <v>1341</v>
      </c>
      <c r="BJ116" s="74" t="s">
        <v>1398</v>
      </c>
      <c r="BK116" s="73" t="str">
        <f>VLOOKUP($C116,[5]사양!$D$10:$Y$223,BK$1,0)</f>
        <v>TBD</v>
      </c>
      <c r="BL116" s="398" t="s">
        <v>1411</v>
      </c>
      <c r="BM116" s="398" t="s">
        <v>1411</v>
      </c>
      <c r="BN116" s="398"/>
      <c r="BO116" s="398"/>
      <c r="BP116" s="398"/>
    </row>
    <row r="117" spans="2:68">
      <c r="B117" s="385" t="s">
        <v>129</v>
      </c>
      <c r="C117" s="391"/>
      <c r="D117" s="364"/>
      <c r="E117" s="81"/>
      <c r="F117" s="82"/>
      <c r="G117" s="364"/>
      <c r="H117" s="81"/>
      <c r="I117" s="82"/>
      <c r="J117" s="364"/>
      <c r="K117" s="504"/>
      <c r="L117" s="82"/>
      <c r="M117" s="364"/>
      <c r="N117" s="82"/>
      <c r="O117" s="364"/>
      <c r="P117" s="82"/>
      <c r="Q117" s="364"/>
      <c r="R117" s="81"/>
      <c r="S117" s="82"/>
      <c r="T117" s="364"/>
      <c r="U117" s="81"/>
      <c r="V117" s="81" t="s">
        <v>153</v>
      </c>
      <c r="W117" s="81"/>
      <c r="X117" s="82"/>
      <c r="Y117" s="364"/>
      <c r="Z117" s="82"/>
      <c r="AA117" s="80"/>
      <c r="AB117" s="81"/>
      <c r="AC117" s="82"/>
      <c r="AD117" s="80"/>
      <c r="AE117" s="81"/>
      <c r="AF117" s="81"/>
      <c r="AG117" s="81"/>
      <c r="AH117" s="82"/>
      <c r="AI117" s="80"/>
      <c r="AJ117" s="81"/>
      <c r="AK117" s="82"/>
      <c r="AL117" s="80"/>
      <c r="AM117" s="81"/>
      <c r="AN117" s="82"/>
      <c r="AO117" s="80"/>
      <c r="AP117" s="81"/>
      <c r="AQ117" s="358"/>
      <c r="AR117" s="82"/>
      <c r="AS117" s="80"/>
      <c r="AT117" s="81"/>
      <c r="AU117" s="358"/>
      <c r="AV117" s="82"/>
      <c r="AW117" s="80"/>
      <c r="AX117" s="81"/>
      <c r="AY117" s="82"/>
      <c r="AZ117" s="80"/>
      <c r="BA117" s="81"/>
      <c r="BB117" s="81"/>
      <c r="BC117" s="81"/>
      <c r="BD117" s="358"/>
      <c r="BE117" s="364"/>
      <c r="BF117" s="82"/>
      <c r="BG117" s="80"/>
      <c r="BH117" s="81"/>
      <c r="BI117" s="81"/>
      <c r="BJ117" s="82"/>
      <c r="BK117" s="81"/>
      <c r="BL117" s="82"/>
      <c r="BM117" s="82"/>
      <c r="BN117" s="82"/>
      <c r="BO117" s="82"/>
      <c r="BP117" s="82"/>
    </row>
    <row r="118" spans="2:68">
      <c r="B118" s="396"/>
      <c r="C118" s="388" t="s">
        <v>130</v>
      </c>
      <c r="D118" s="84" t="s">
        <v>1523</v>
      </c>
      <c r="E118" s="84" t="s">
        <v>1524</v>
      </c>
      <c r="F118" s="85" t="s">
        <v>1525</v>
      </c>
      <c r="G118" s="84" t="s">
        <v>1106</v>
      </c>
      <c r="H118" s="84" t="s">
        <v>1107</v>
      </c>
      <c r="I118" s="85" t="s">
        <v>1108</v>
      </c>
      <c r="J118" s="365" t="str">
        <f>VLOOKUP($C118,[1]사양!$D$10:$L$224,9,0)</f>
        <v>1675.8 x 961.4 x 59.2</v>
      </c>
      <c r="K118" s="500" t="str">
        <f>VLOOKUP($C118,[1]사양!$D$10:$L$224,8,0)</f>
        <v>1450.1 x 829.9 x 58.7</v>
      </c>
      <c r="L118" s="85" t="s">
        <v>1388</v>
      </c>
      <c r="M118" s="365" t="str">
        <f>VLOOKUP($C118,[3]사양!$D$10:$M$223,M$1,0)</f>
        <v>1442.3 x 827.9 x 105.2</v>
      </c>
      <c r="N118" s="85" t="s">
        <v>1415</v>
      </c>
      <c r="O118" s="365" t="s">
        <v>1110</v>
      </c>
      <c r="P118" s="85" t="s">
        <v>1111</v>
      </c>
      <c r="Q118" s="365" t="s">
        <v>1109</v>
      </c>
      <c r="R118" s="84" t="s">
        <v>1110</v>
      </c>
      <c r="S118" s="85" t="s">
        <v>1111</v>
      </c>
      <c r="T118" s="365" t="s">
        <v>1009</v>
      </c>
      <c r="U118" s="84" t="s">
        <v>1010</v>
      </c>
      <c r="V118" s="84" t="s">
        <v>1006</v>
      </c>
      <c r="W118" s="84" t="s">
        <v>1007</v>
      </c>
      <c r="X118" s="85" t="s">
        <v>1008</v>
      </c>
      <c r="Y118" s="365" t="s">
        <v>1004</v>
      </c>
      <c r="Z118" s="85" t="s">
        <v>1005</v>
      </c>
      <c r="AA118" s="83" t="s">
        <v>1006</v>
      </c>
      <c r="AB118" s="84" t="s">
        <v>1007</v>
      </c>
      <c r="AC118" s="85" t="s">
        <v>1008</v>
      </c>
      <c r="AD118" s="365" t="s">
        <v>1009</v>
      </c>
      <c r="AE118" s="84" t="s">
        <v>1010</v>
      </c>
      <c r="AF118" s="84" t="s">
        <v>1006</v>
      </c>
      <c r="AG118" s="84" t="s">
        <v>1007</v>
      </c>
      <c r="AH118" s="85" t="s">
        <v>1008</v>
      </c>
      <c r="AI118" s="83" t="s">
        <v>1087</v>
      </c>
      <c r="AJ118" s="2" t="s">
        <v>1088</v>
      </c>
      <c r="AK118" s="3" t="s">
        <v>1089</v>
      </c>
      <c r="AL118" s="1" t="s">
        <v>1087</v>
      </c>
      <c r="AM118" s="2" t="s">
        <v>1088</v>
      </c>
      <c r="AN118" s="3" t="s">
        <v>1089</v>
      </c>
      <c r="AO118" s="83" t="s">
        <v>1012</v>
      </c>
      <c r="AP118" s="84" t="s">
        <v>1112</v>
      </c>
      <c r="AQ118" s="359" t="s">
        <v>1113</v>
      </c>
      <c r="AR118" s="85" t="s">
        <v>1016</v>
      </c>
      <c r="AS118" s="83" t="s">
        <v>1012</v>
      </c>
      <c r="AT118" s="84" t="s">
        <v>1112</v>
      </c>
      <c r="AU118" s="359" t="s">
        <v>1113</v>
      </c>
      <c r="AV118" s="85" t="s">
        <v>1016</v>
      </c>
      <c r="AW118" s="83" t="s">
        <v>1159</v>
      </c>
      <c r="AX118" s="84" t="s">
        <v>1160</v>
      </c>
      <c r="AY118" s="85" t="s">
        <v>1161</v>
      </c>
      <c r="AZ118" s="83" t="s">
        <v>1011</v>
      </c>
      <c r="BA118" s="84" t="s">
        <v>1012</v>
      </c>
      <c r="BB118" s="84" t="s">
        <v>1406</v>
      </c>
      <c r="BC118" s="84" t="s">
        <v>1013</v>
      </c>
      <c r="BD118" s="359" t="s">
        <v>1014</v>
      </c>
      <c r="BE118" s="365" t="s">
        <v>1016</v>
      </c>
      <c r="BF118" s="85" t="s">
        <v>1015</v>
      </c>
      <c r="BG118" s="83" t="s">
        <v>1012</v>
      </c>
      <c r="BH118" s="84" t="s">
        <v>1013</v>
      </c>
      <c r="BI118" s="84" t="s">
        <v>1113</v>
      </c>
      <c r="BJ118" s="85" t="s">
        <v>1016</v>
      </c>
      <c r="BK118" s="84" t="str">
        <f>VLOOKUP($C118,[5]사양!$D$10:$Y$223,BK$1,0)</f>
        <v>972.4 x 569.0 x 60.6</v>
      </c>
      <c r="BL118" s="85" t="s">
        <v>1381</v>
      </c>
      <c r="BM118" s="405" t="s">
        <v>1381</v>
      </c>
      <c r="BN118" s="85"/>
      <c r="BO118" s="405"/>
      <c r="BP118" s="405"/>
    </row>
    <row r="119" spans="2:68">
      <c r="B119" s="396"/>
      <c r="C119" s="395" t="s">
        <v>131</v>
      </c>
      <c r="D119" s="73" t="s">
        <v>1526</v>
      </c>
      <c r="E119" s="73" t="s">
        <v>1527</v>
      </c>
      <c r="F119" s="74" t="s">
        <v>1528</v>
      </c>
      <c r="G119" s="73" t="s">
        <v>1114</v>
      </c>
      <c r="H119" s="73" t="s">
        <v>1115</v>
      </c>
      <c r="I119" s="74" t="s">
        <v>1116</v>
      </c>
      <c r="J119" s="102" t="str">
        <f>VLOOKUP($C119,[1]사양!$D$10:$L$224,9,0)</f>
        <v>1675.8 x 1049.5 x 359.1</v>
      </c>
      <c r="K119" s="499" t="str">
        <f>VLOOKUP($C119,[1]사양!$D$10:$L$224,8,0)</f>
        <v>1450.1 x 910.5 x 295.7</v>
      </c>
      <c r="L119" s="74" t="s">
        <v>1389</v>
      </c>
      <c r="M119" s="102" t="str">
        <f>VLOOKUP($C119,[3]사양!$D$10:$M$223,M$1,0)</f>
        <v>1442.3 x 915.1 x 374.9</v>
      </c>
      <c r="N119" s="74" t="s">
        <v>1416</v>
      </c>
      <c r="O119" s="102" t="s">
        <v>1361</v>
      </c>
      <c r="P119" s="74" t="s">
        <v>1362</v>
      </c>
      <c r="Q119" s="102" t="s">
        <v>1117</v>
      </c>
      <c r="R119" s="73" t="s">
        <v>1118</v>
      </c>
      <c r="S119" s="74" t="s">
        <v>1119</v>
      </c>
      <c r="T119" s="102" t="s">
        <v>1345</v>
      </c>
      <c r="U119" s="73" t="s">
        <v>1346</v>
      </c>
      <c r="V119" s="73" t="s">
        <v>1347</v>
      </c>
      <c r="W119" s="73" t="s">
        <v>1348</v>
      </c>
      <c r="X119" s="74" t="s">
        <v>1349</v>
      </c>
      <c r="Y119" s="102" t="s">
        <v>1017</v>
      </c>
      <c r="Z119" s="74" t="s">
        <v>1018</v>
      </c>
      <c r="AA119" s="75" t="s">
        <v>1019</v>
      </c>
      <c r="AB119" s="73" t="s">
        <v>1020</v>
      </c>
      <c r="AC119" s="74" t="s">
        <v>1021</v>
      </c>
      <c r="AD119" s="102" t="s">
        <v>1022</v>
      </c>
      <c r="AE119" s="73" t="s">
        <v>1023</v>
      </c>
      <c r="AF119" s="73" t="s">
        <v>1019</v>
      </c>
      <c r="AG119" s="73" t="s">
        <v>1020</v>
      </c>
      <c r="AH119" s="74" t="s">
        <v>1021</v>
      </c>
      <c r="AI119" s="75" t="s">
        <v>1090</v>
      </c>
      <c r="AJ119" s="4" t="s">
        <v>1091</v>
      </c>
      <c r="AK119" s="5" t="s">
        <v>1092</v>
      </c>
      <c r="AL119" s="6" t="s">
        <v>1090</v>
      </c>
      <c r="AM119" s="4" t="s">
        <v>1091</v>
      </c>
      <c r="AN119" s="5" t="s">
        <v>1092</v>
      </c>
      <c r="AO119" s="75" t="s">
        <v>1120</v>
      </c>
      <c r="AP119" s="73" t="s">
        <v>1121</v>
      </c>
      <c r="AQ119" s="103" t="s">
        <v>1122</v>
      </c>
      <c r="AR119" s="74" t="s">
        <v>1123</v>
      </c>
      <c r="AS119" s="75" t="s">
        <v>1120</v>
      </c>
      <c r="AT119" s="73" t="s">
        <v>1121</v>
      </c>
      <c r="AU119" s="103" t="s">
        <v>1122</v>
      </c>
      <c r="AV119" s="74" t="s">
        <v>1123</v>
      </c>
      <c r="AW119" s="75" t="s">
        <v>1162</v>
      </c>
      <c r="AX119" s="73" t="s">
        <v>1163</v>
      </c>
      <c r="AY119" s="74" t="s">
        <v>1164</v>
      </c>
      <c r="AZ119" s="75" t="s">
        <v>1024</v>
      </c>
      <c r="BA119" s="73" t="s">
        <v>1025</v>
      </c>
      <c r="BB119" s="73" t="s">
        <v>1407</v>
      </c>
      <c r="BC119" s="73" t="s">
        <v>1026</v>
      </c>
      <c r="BD119" s="103" t="s">
        <v>1027</v>
      </c>
      <c r="BE119" s="102" t="s">
        <v>1029</v>
      </c>
      <c r="BF119" s="74" t="s">
        <v>1028</v>
      </c>
      <c r="BG119" s="75" t="s">
        <v>1370</v>
      </c>
      <c r="BH119" s="73" t="s">
        <v>1371</v>
      </c>
      <c r="BI119" s="73" t="s">
        <v>1372</v>
      </c>
      <c r="BJ119" s="74" t="s">
        <v>1373</v>
      </c>
      <c r="BK119" s="73" t="str">
        <f>VLOOKUP($C119,[5]사양!$D$10:$Y$223,BK$1,0)</f>
        <v>972.4 x 645.5 x 296.7</v>
      </c>
      <c r="BL119" s="74" t="s">
        <v>1382</v>
      </c>
      <c r="BM119" s="398" t="s">
        <v>1382</v>
      </c>
      <c r="BN119" s="74"/>
      <c r="BO119" s="398"/>
      <c r="BP119" s="398"/>
    </row>
    <row r="120" spans="2:68">
      <c r="B120" s="401"/>
      <c r="C120" s="390" t="s">
        <v>132</v>
      </c>
      <c r="D120" s="70" t="s">
        <v>1529</v>
      </c>
      <c r="E120" s="70" t="s">
        <v>1530</v>
      </c>
      <c r="F120" s="71" t="s">
        <v>1531</v>
      </c>
      <c r="G120" s="70" t="s">
        <v>1124</v>
      </c>
      <c r="H120" s="70" t="s">
        <v>1125</v>
      </c>
      <c r="I120" s="71" t="s">
        <v>1126</v>
      </c>
      <c r="J120" s="72" t="str">
        <f>VLOOKUP($C120,[1]사양!$D$10:$L$224,9,0)</f>
        <v>1863 x 1123 x 231</v>
      </c>
      <c r="K120" s="501" t="str">
        <f>VLOOKUP($C120,[1]사양!$D$10:$L$224,8,0)</f>
        <v>1587 x 965 x 178</v>
      </c>
      <c r="L120" s="71" t="s">
        <v>1390</v>
      </c>
      <c r="M120" s="72" t="str">
        <f>VLOOKUP($C120,[3]사양!$D$10:$M$223,M$1,0)</f>
        <v>1617.0 x 961.0 x 210.0</v>
      </c>
      <c r="N120" s="71" t="s">
        <v>1417</v>
      </c>
      <c r="O120" s="72" t="s">
        <v>1363</v>
      </c>
      <c r="P120" s="71" t="s">
        <v>1364</v>
      </c>
      <c r="Q120" s="72" t="s">
        <v>1127</v>
      </c>
      <c r="R120" s="70" t="s">
        <v>1032</v>
      </c>
      <c r="S120" s="71" t="s">
        <v>1128</v>
      </c>
      <c r="T120" s="72" t="s">
        <v>1035</v>
      </c>
      <c r="U120" s="70" t="s">
        <v>1350</v>
      </c>
      <c r="V120" s="70" t="s">
        <v>1351</v>
      </c>
      <c r="W120" s="70" t="s">
        <v>1352</v>
      </c>
      <c r="X120" s="71" t="s">
        <v>1353</v>
      </c>
      <c r="Y120" s="72" t="s">
        <v>1030</v>
      </c>
      <c r="Z120" s="71" t="s">
        <v>1031</v>
      </c>
      <c r="AA120" s="86" t="s">
        <v>1032</v>
      </c>
      <c r="AB120" s="70" t="s">
        <v>1033</v>
      </c>
      <c r="AC120" s="71" t="s">
        <v>1034</v>
      </c>
      <c r="AD120" s="72" t="s">
        <v>1035</v>
      </c>
      <c r="AE120" s="70" t="s">
        <v>1036</v>
      </c>
      <c r="AF120" s="70" t="s">
        <v>1032</v>
      </c>
      <c r="AG120" s="70" t="s">
        <v>1033</v>
      </c>
      <c r="AH120" s="71" t="s">
        <v>1034</v>
      </c>
      <c r="AI120" s="86" t="s">
        <v>1093</v>
      </c>
      <c r="AJ120" s="7" t="s">
        <v>1094</v>
      </c>
      <c r="AK120" s="8" t="s">
        <v>1095</v>
      </c>
      <c r="AL120" s="9" t="s">
        <v>1093</v>
      </c>
      <c r="AM120" s="7" t="s">
        <v>1094</v>
      </c>
      <c r="AN120" s="8" t="s">
        <v>1095</v>
      </c>
      <c r="AO120" s="86" t="s">
        <v>1129</v>
      </c>
      <c r="AP120" s="70" t="s">
        <v>1130</v>
      </c>
      <c r="AQ120" s="360" t="s">
        <v>1131</v>
      </c>
      <c r="AR120" s="71" t="s">
        <v>1132</v>
      </c>
      <c r="AS120" s="86" t="s">
        <v>1129</v>
      </c>
      <c r="AT120" s="70" t="s">
        <v>1130</v>
      </c>
      <c r="AU120" s="360" t="s">
        <v>1131</v>
      </c>
      <c r="AV120" s="71" t="s">
        <v>1132</v>
      </c>
      <c r="AW120" s="86" t="s">
        <v>1165</v>
      </c>
      <c r="AX120" s="70" t="s">
        <v>1166</v>
      </c>
      <c r="AY120" s="71" t="s">
        <v>1167</v>
      </c>
      <c r="AZ120" s="86" t="s">
        <v>1037</v>
      </c>
      <c r="BA120" s="70" t="s">
        <v>1038</v>
      </c>
      <c r="BB120" s="70" t="s">
        <v>1408</v>
      </c>
      <c r="BC120" s="70" t="s">
        <v>1039</v>
      </c>
      <c r="BD120" s="360" t="s">
        <v>1040</v>
      </c>
      <c r="BE120" s="72" t="s">
        <v>1042</v>
      </c>
      <c r="BF120" s="71" t="s">
        <v>1041</v>
      </c>
      <c r="BG120" s="86" t="s">
        <v>1038</v>
      </c>
      <c r="BH120" s="70" t="s">
        <v>1039</v>
      </c>
      <c r="BI120" s="70" t="s">
        <v>1374</v>
      </c>
      <c r="BJ120" s="71" t="s">
        <v>1375</v>
      </c>
      <c r="BK120" s="70" t="str">
        <f>VLOOKUP($C120,[5]사양!$D$10:$Y$223,BK$1,0)</f>
        <v>1109.0 x 148.0 x 667.0</v>
      </c>
      <c r="BL120" s="71" t="s">
        <v>1383</v>
      </c>
      <c r="BM120" s="488" t="s">
        <v>1383</v>
      </c>
      <c r="BN120" s="71"/>
      <c r="BO120" s="488"/>
      <c r="BP120" s="488"/>
    </row>
    <row r="121" spans="2:68">
      <c r="B121" s="385" t="s">
        <v>133</v>
      </c>
      <c r="C121" s="391"/>
      <c r="D121" s="364"/>
      <c r="E121" s="81"/>
      <c r="F121" s="82"/>
      <c r="G121" s="364"/>
      <c r="H121" s="81"/>
      <c r="I121" s="82"/>
      <c r="J121" s="364"/>
      <c r="K121" s="504"/>
      <c r="L121" s="82"/>
      <c r="M121" s="364"/>
      <c r="N121" s="82"/>
      <c r="O121" s="364"/>
      <c r="P121" s="82"/>
      <c r="Q121" s="364"/>
      <c r="R121" s="81"/>
      <c r="S121" s="82"/>
      <c r="T121" s="364"/>
      <c r="U121" s="81"/>
      <c r="V121" s="81" t="s">
        <v>153</v>
      </c>
      <c r="W121" s="81"/>
      <c r="X121" s="82"/>
      <c r="Y121" s="364"/>
      <c r="Z121" s="82"/>
      <c r="AA121" s="80"/>
      <c r="AB121" s="81"/>
      <c r="AC121" s="82"/>
      <c r="AD121" s="80"/>
      <c r="AE121" s="81"/>
      <c r="AF121" s="81"/>
      <c r="AG121" s="81"/>
      <c r="AH121" s="82"/>
      <c r="AI121" s="80"/>
      <c r="AJ121" s="81"/>
      <c r="AK121" s="82"/>
      <c r="AL121" s="80"/>
      <c r="AM121" s="81"/>
      <c r="AN121" s="82"/>
      <c r="AO121" s="80"/>
      <c r="AP121" s="81"/>
      <c r="AQ121" s="358"/>
      <c r="AR121" s="82"/>
      <c r="AS121" s="80"/>
      <c r="AT121" s="81"/>
      <c r="AU121" s="358"/>
      <c r="AV121" s="82"/>
      <c r="AW121" s="80"/>
      <c r="AX121" s="81"/>
      <c r="AY121" s="82"/>
      <c r="AZ121" s="80"/>
      <c r="BA121" s="81"/>
      <c r="BB121" s="81"/>
      <c r="BC121" s="81"/>
      <c r="BD121" s="358"/>
      <c r="BE121" s="364"/>
      <c r="BF121" s="82"/>
      <c r="BG121" s="80"/>
      <c r="BH121" s="81"/>
      <c r="BI121" s="81"/>
      <c r="BJ121" s="82"/>
      <c r="BK121" s="81"/>
      <c r="BL121" s="82"/>
      <c r="BM121" s="82"/>
      <c r="BN121" s="82"/>
      <c r="BO121" s="82"/>
      <c r="BP121" s="82"/>
    </row>
    <row r="122" spans="2:68">
      <c r="B122" s="396"/>
      <c r="C122" s="388" t="s">
        <v>134</v>
      </c>
      <c r="D122" s="84" t="s">
        <v>1532</v>
      </c>
      <c r="E122" s="84" t="s">
        <v>1533</v>
      </c>
      <c r="F122" s="85" t="s">
        <v>1534</v>
      </c>
      <c r="G122" s="84" t="s">
        <v>1133</v>
      </c>
      <c r="H122" s="84" t="s">
        <v>1103</v>
      </c>
      <c r="I122" s="85" t="s">
        <v>1056</v>
      </c>
      <c r="J122" s="365" t="str">
        <f>VLOOKUP($C122,[1]사양!$D$10:$L$224,9,0)</f>
        <v>36.6</v>
      </c>
      <c r="K122" s="500" t="str">
        <f>VLOOKUP($C122,[1]사양!$D$10:$L$224,8,0)</f>
        <v>26.5</v>
      </c>
      <c r="L122" s="85">
        <v>19.600000000000001</v>
      </c>
      <c r="M122" s="365" t="str">
        <f>VLOOKUP($C122,[3]사양!$D$10:$M$223,M$1,0)</f>
        <v>24.0</v>
      </c>
      <c r="N122" s="85" t="str">
        <f>VLOOKUP($C122,[3]사양!$D$10:$M$223,N$1,0)</f>
        <v>17.8</v>
      </c>
      <c r="O122" s="365" t="s">
        <v>1365</v>
      </c>
      <c r="P122" s="85" t="s">
        <v>1045</v>
      </c>
      <c r="Q122" s="365" t="s">
        <v>1134</v>
      </c>
      <c r="R122" s="84" t="s">
        <v>1135</v>
      </c>
      <c r="S122" s="85" t="s">
        <v>1136</v>
      </c>
      <c r="T122" s="365" t="s">
        <v>1047</v>
      </c>
      <c r="U122" s="84" t="s">
        <v>1048</v>
      </c>
      <c r="V122" s="84" t="s">
        <v>1043</v>
      </c>
      <c r="W122" s="84" t="s">
        <v>1138</v>
      </c>
      <c r="X122" s="85" t="s">
        <v>1354</v>
      </c>
      <c r="Y122" s="365" t="s">
        <v>1043</v>
      </c>
      <c r="Z122" s="85" t="s">
        <v>1044</v>
      </c>
      <c r="AA122" s="83" t="s">
        <v>1043</v>
      </c>
      <c r="AB122" s="84" t="s">
        <v>1045</v>
      </c>
      <c r="AC122" s="85" t="s">
        <v>1046</v>
      </c>
      <c r="AD122" s="365" t="s">
        <v>1047</v>
      </c>
      <c r="AE122" s="84" t="s">
        <v>1048</v>
      </c>
      <c r="AF122" s="84" t="s">
        <v>1043</v>
      </c>
      <c r="AG122" s="84" t="s">
        <v>1045</v>
      </c>
      <c r="AH122" s="85" t="s">
        <v>1046</v>
      </c>
      <c r="AI122" s="83" t="s">
        <v>1096</v>
      </c>
      <c r="AJ122" s="2" t="s">
        <v>1097</v>
      </c>
      <c r="AK122" s="3" t="s">
        <v>1098</v>
      </c>
      <c r="AL122" s="1" t="s">
        <v>1096</v>
      </c>
      <c r="AM122" s="2" t="s">
        <v>1097</v>
      </c>
      <c r="AN122" s="3" t="s">
        <v>1098</v>
      </c>
      <c r="AO122" s="83" t="s">
        <v>1137</v>
      </c>
      <c r="AP122" s="84" t="s">
        <v>1138</v>
      </c>
      <c r="AQ122" s="359" t="s">
        <v>1139</v>
      </c>
      <c r="AR122" s="85" t="s">
        <v>1140</v>
      </c>
      <c r="AS122" s="83" t="s">
        <v>1137</v>
      </c>
      <c r="AT122" s="84" t="s">
        <v>1138</v>
      </c>
      <c r="AU122" s="359" t="s">
        <v>1139</v>
      </c>
      <c r="AV122" s="85" t="s">
        <v>1140</v>
      </c>
      <c r="AW122" s="83" t="s">
        <v>1050</v>
      </c>
      <c r="AX122" s="84" t="s">
        <v>1097</v>
      </c>
      <c r="AY122" s="85" t="s">
        <v>1098</v>
      </c>
      <c r="AZ122" s="83" t="s">
        <v>1049</v>
      </c>
      <c r="BA122" s="84" t="s">
        <v>1050</v>
      </c>
      <c r="BB122" s="84" t="s">
        <v>1409</v>
      </c>
      <c r="BC122" s="84" t="s">
        <v>1051</v>
      </c>
      <c r="BD122" s="359" t="s">
        <v>1052</v>
      </c>
      <c r="BE122" s="365" t="s">
        <v>1054</v>
      </c>
      <c r="BF122" s="85" t="s">
        <v>1053</v>
      </c>
      <c r="BG122" s="83" t="s">
        <v>1050</v>
      </c>
      <c r="BH122" s="84" t="s">
        <v>1051</v>
      </c>
      <c r="BI122" s="84" t="s">
        <v>1078</v>
      </c>
      <c r="BJ122" s="85" t="s">
        <v>1054</v>
      </c>
      <c r="BK122" s="84" t="str">
        <f>VLOOKUP($C122,[5]사양!$D$10:$Y$223,BK$1,0)</f>
        <v>9.5</v>
      </c>
      <c r="BL122" s="85" t="s">
        <v>1385</v>
      </c>
      <c r="BM122" s="405" t="s">
        <v>1385</v>
      </c>
      <c r="BN122" s="85"/>
      <c r="BO122" s="405"/>
      <c r="BP122" s="405"/>
    </row>
    <row r="123" spans="2:68">
      <c r="B123" s="396"/>
      <c r="C123" s="395" t="s">
        <v>135</v>
      </c>
      <c r="D123" s="73" t="s">
        <v>1535</v>
      </c>
      <c r="E123" s="73" t="s">
        <v>1536</v>
      </c>
      <c r="F123" s="74" t="s">
        <v>1537</v>
      </c>
      <c r="G123" s="73" t="s">
        <v>1141</v>
      </c>
      <c r="H123" s="73" t="s">
        <v>1142</v>
      </c>
      <c r="I123" s="74" t="s">
        <v>1143</v>
      </c>
      <c r="J123" s="102" t="str">
        <f>VLOOKUP($C123,[1]사양!$D$10:$L$224,9,0)</f>
        <v>37.5</v>
      </c>
      <c r="K123" s="499" t="str">
        <f>VLOOKUP($C123,[1]사양!$D$10:$L$224,8,0)</f>
        <v>27.1</v>
      </c>
      <c r="L123" s="74">
        <v>20</v>
      </c>
      <c r="M123" s="102" t="str">
        <f>VLOOKUP($C123,[3]사양!$D$10:$M$223,M$1,0)</f>
        <v>27.7</v>
      </c>
      <c r="N123" s="74" t="str">
        <f>VLOOKUP($C123,[3]사양!$D$10:$M$223,N$1,0)</f>
        <v>21.1</v>
      </c>
      <c r="O123" s="102" t="s">
        <v>1366</v>
      </c>
      <c r="P123" s="74" t="s">
        <v>1367</v>
      </c>
      <c r="Q123" s="102" t="s">
        <v>1144</v>
      </c>
      <c r="R123" s="73" t="s">
        <v>1145</v>
      </c>
      <c r="S123" s="74" t="s">
        <v>1146</v>
      </c>
      <c r="T123" s="102" t="s">
        <v>1060</v>
      </c>
      <c r="U123" s="73" t="s">
        <v>1355</v>
      </c>
      <c r="V123" s="73" t="s">
        <v>1356</v>
      </c>
      <c r="W123" s="73" t="s">
        <v>1044</v>
      </c>
      <c r="X123" s="74" t="s">
        <v>1357</v>
      </c>
      <c r="Y123" s="102" t="s">
        <v>1055</v>
      </c>
      <c r="Z123" s="74" t="s">
        <v>1056</v>
      </c>
      <c r="AA123" s="75" t="s">
        <v>1057</v>
      </c>
      <c r="AB123" s="73" t="s">
        <v>1058</v>
      </c>
      <c r="AC123" s="74" t="s">
        <v>1059</v>
      </c>
      <c r="AD123" s="102" t="s">
        <v>1060</v>
      </c>
      <c r="AE123" s="73" t="s">
        <v>1061</v>
      </c>
      <c r="AF123" s="73" t="s">
        <v>1057</v>
      </c>
      <c r="AG123" s="73" t="s">
        <v>1058</v>
      </c>
      <c r="AH123" s="74" t="s">
        <v>1059</v>
      </c>
      <c r="AI123" s="75" t="s">
        <v>1099</v>
      </c>
      <c r="AJ123" s="4" t="s">
        <v>1100</v>
      </c>
      <c r="AK123" s="5" t="s">
        <v>1101</v>
      </c>
      <c r="AL123" s="6" t="s">
        <v>1099</v>
      </c>
      <c r="AM123" s="4" t="s">
        <v>1100</v>
      </c>
      <c r="AN123" s="5" t="s">
        <v>1101</v>
      </c>
      <c r="AO123" s="75" t="s">
        <v>1099</v>
      </c>
      <c r="AP123" s="73" t="s">
        <v>1147</v>
      </c>
      <c r="AQ123" s="103" t="s">
        <v>1148</v>
      </c>
      <c r="AR123" s="74" t="s">
        <v>1149</v>
      </c>
      <c r="AS123" s="75" t="s">
        <v>1099</v>
      </c>
      <c r="AT123" s="73" t="s">
        <v>1147</v>
      </c>
      <c r="AU123" s="103" t="s">
        <v>1148</v>
      </c>
      <c r="AV123" s="74" t="s">
        <v>1149</v>
      </c>
      <c r="AW123" s="75" t="s">
        <v>1168</v>
      </c>
      <c r="AX123" s="73" t="s">
        <v>1169</v>
      </c>
      <c r="AY123" s="74" t="s">
        <v>1170</v>
      </c>
      <c r="AZ123" s="75" t="s">
        <v>1062</v>
      </c>
      <c r="BA123" s="73" t="s">
        <v>1063</v>
      </c>
      <c r="BB123" s="73" t="s">
        <v>1070</v>
      </c>
      <c r="BC123" s="73" t="s">
        <v>1044</v>
      </c>
      <c r="BD123" s="103" t="s">
        <v>1064</v>
      </c>
      <c r="BE123" s="102" t="s">
        <v>1066</v>
      </c>
      <c r="BF123" s="74" t="s">
        <v>1065</v>
      </c>
      <c r="BG123" s="75" t="s">
        <v>1096</v>
      </c>
      <c r="BH123" s="73" t="s">
        <v>1136</v>
      </c>
      <c r="BI123" s="73" t="s">
        <v>1139</v>
      </c>
      <c r="BJ123" s="74" t="s">
        <v>1376</v>
      </c>
      <c r="BK123" s="73" t="str">
        <f>VLOOKUP($C123,[5]사양!$D$10:$Y$223,BK$1,0)</f>
        <v>11.1</v>
      </c>
      <c r="BL123" s="74" t="s">
        <v>1386</v>
      </c>
      <c r="BM123" s="398" t="s">
        <v>1386</v>
      </c>
      <c r="BN123" s="74"/>
      <c r="BO123" s="398"/>
      <c r="BP123" s="398"/>
    </row>
    <row r="124" spans="2:68">
      <c r="B124" s="401"/>
      <c r="C124" s="390" t="s">
        <v>136</v>
      </c>
      <c r="D124" s="70" t="s">
        <v>1538</v>
      </c>
      <c r="E124" s="70" t="s">
        <v>1539</v>
      </c>
      <c r="F124" s="71" t="s">
        <v>1540</v>
      </c>
      <c r="G124" s="70" t="s">
        <v>1150</v>
      </c>
      <c r="H124" s="70" t="s">
        <v>1151</v>
      </c>
      <c r="I124" s="71" t="s">
        <v>1152</v>
      </c>
      <c r="J124" s="72" t="str">
        <f>VLOOKUP($C124,[1]사양!$D$10:$L$224,9,0)</f>
        <v>51.5</v>
      </c>
      <c r="K124" s="501" t="str">
        <f>VLOOKUP($C124,[1]사양!$D$10:$L$224,8,0)</f>
        <v>35.9</v>
      </c>
      <c r="L124" s="71">
        <v>25.6</v>
      </c>
      <c r="M124" s="72" t="str">
        <f>VLOOKUP($C124,[3]사양!$D$10:$M$223,M$1,0)</f>
        <v>39.5</v>
      </c>
      <c r="N124" s="71" t="str">
        <f>VLOOKUP($C124,[3]사양!$D$10:$M$223,N$1,0)</f>
        <v>29.7</v>
      </c>
      <c r="O124" s="72" t="s">
        <v>1368</v>
      </c>
      <c r="P124" s="71" t="s">
        <v>1369</v>
      </c>
      <c r="Q124" s="72" t="s">
        <v>1153</v>
      </c>
      <c r="R124" s="70" t="s">
        <v>1154</v>
      </c>
      <c r="S124" s="71" t="s">
        <v>1155</v>
      </c>
      <c r="T124" s="72" t="s">
        <v>1071</v>
      </c>
      <c r="U124" s="70" t="s">
        <v>1358</v>
      </c>
      <c r="V124" s="70" t="s">
        <v>1359</v>
      </c>
      <c r="W124" s="70" t="s">
        <v>1360</v>
      </c>
      <c r="X124" s="71" t="s">
        <v>1076</v>
      </c>
      <c r="Y124" s="72" t="s">
        <v>1067</v>
      </c>
      <c r="Z124" s="71" t="s">
        <v>1068</v>
      </c>
      <c r="AA124" s="86" t="s">
        <v>1069</v>
      </c>
      <c r="AB124" s="70" t="s">
        <v>1063</v>
      </c>
      <c r="AC124" s="71" t="s">
        <v>1070</v>
      </c>
      <c r="AD124" s="72" t="s">
        <v>1071</v>
      </c>
      <c r="AE124" s="70" t="s">
        <v>1072</v>
      </c>
      <c r="AF124" s="70" t="s">
        <v>1069</v>
      </c>
      <c r="AG124" s="70" t="s">
        <v>1063</v>
      </c>
      <c r="AH124" s="71" t="s">
        <v>1070</v>
      </c>
      <c r="AI124" s="86" t="s">
        <v>1102</v>
      </c>
      <c r="AJ124" s="7" t="s">
        <v>1103</v>
      </c>
      <c r="AK124" s="8" t="s">
        <v>1104</v>
      </c>
      <c r="AL124" s="9" t="s">
        <v>1102</v>
      </c>
      <c r="AM124" s="7" t="s">
        <v>1103</v>
      </c>
      <c r="AN124" s="8" t="s">
        <v>1104</v>
      </c>
      <c r="AO124" s="86" t="s">
        <v>1156</v>
      </c>
      <c r="AP124" s="70" t="s">
        <v>1063</v>
      </c>
      <c r="AQ124" s="360" t="s">
        <v>1146</v>
      </c>
      <c r="AR124" s="71" t="s">
        <v>1148</v>
      </c>
      <c r="AS124" s="86" t="s">
        <v>1156</v>
      </c>
      <c r="AT124" s="70" t="s">
        <v>1063</v>
      </c>
      <c r="AU124" s="360" t="s">
        <v>1146</v>
      </c>
      <c r="AV124" s="71" t="s">
        <v>1148</v>
      </c>
      <c r="AW124" s="86" t="s">
        <v>1171</v>
      </c>
      <c r="AX124" s="70" t="s">
        <v>1172</v>
      </c>
      <c r="AY124" s="71" t="s">
        <v>1173</v>
      </c>
      <c r="AZ124" s="86" t="s">
        <v>1073</v>
      </c>
      <c r="BA124" s="70" t="s">
        <v>1074</v>
      </c>
      <c r="BB124" s="70" t="s">
        <v>1410</v>
      </c>
      <c r="BC124" s="70" t="s">
        <v>1075</v>
      </c>
      <c r="BD124" s="360" t="s">
        <v>1076</v>
      </c>
      <c r="BE124" s="72" t="s">
        <v>1078</v>
      </c>
      <c r="BF124" s="71" t="s">
        <v>1077</v>
      </c>
      <c r="BG124" s="86" t="s">
        <v>1377</v>
      </c>
      <c r="BH124" s="70" t="s">
        <v>1143</v>
      </c>
      <c r="BI124" s="70" t="s">
        <v>1378</v>
      </c>
      <c r="BJ124" s="71" t="s">
        <v>1064</v>
      </c>
      <c r="BK124" s="70" t="str">
        <f>VLOOKUP($C124,[5]사양!$D$10:$Y$223,BK$1,0)</f>
        <v>13.3</v>
      </c>
      <c r="BL124" s="71" t="s">
        <v>1387</v>
      </c>
      <c r="BM124" s="488" t="s">
        <v>1387</v>
      </c>
      <c r="BN124" s="71"/>
      <c r="BO124" s="488"/>
      <c r="BP124" s="488"/>
    </row>
    <row r="125" spans="2:68">
      <c r="B125" s="385" t="s">
        <v>137</v>
      </c>
      <c r="C125" s="391"/>
      <c r="D125" s="364"/>
      <c r="E125" s="81"/>
      <c r="F125" s="82"/>
      <c r="G125" s="364"/>
      <c r="H125" s="81"/>
      <c r="I125" s="82"/>
      <c r="J125" s="364"/>
      <c r="K125" s="504"/>
      <c r="L125" s="82"/>
      <c r="M125" s="364"/>
      <c r="N125" s="82"/>
      <c r="O125" s="364"/>
      <c r="P125" s="82"/>
      <c r="Q125" s="364"/>
      <c r="R125" s="81"/>
      <c r="S125" s="82"/>
      <c r="T125" s="364"/>
      <c r="U125" s="81"/>
      <c r="V125" s="81"/>
      <c r="W125" s="81"/>
      <c r="X125" s="82"/>
      <c r="Y125" s="364"/>
      <c r="Z125" s="82"/>
      <c r="AA125" s="80"/>
      <c r="AB125" s="81"/>
      <c r="AC125" s="82"/>
      <c r="AD125" s="80"/>
      <c r="AE125" s="81"/>
      <c r="AF125" s="81"/>
      <c r="AG125" s="81"/>
      <c r="AH125" s="82"/>
      <c r="AI125" s="80"/>
      <c r="AJ125" s="81"/>
      <c r="AK125" s="82"/>
      <c r="AL125" s="80"/>
      <c r="AM125" s="81"/>
      <c r="AN125" s="82"/>
      <c r="AO125" s="80"/>
      <c r="AP125" s="81"/>
      <c r="AQ125" s="358"/>
      <c r="AR125" s="82"/>
      <c r="AS125" s="80"/>
      <c r="AT125" s="81"/>
      <c r="AU125" s="358"/>
      <c r="AV125" s="82"/>
      <c r="AW125" s="80"/>
      <c r="AX125" s="81"/>
      <c r="AY125" s="82"/>
      <c r="AZ125" s="80"/>
      <c r="BA125" s="81"/>
      <c r="BB125" s="81"/>
      <c r="BC125" s="81"/>
      <c r="BD125" s="358"/>
      <c r="BE125" s="364"/>
      <c r="BF125" s="82"/>
      <c r="BG125" s="80"/>
      <c r="BH125" s="81"/>
      <c r="BI125" s="81"/>
      <c r="BJ125" s="82"/>
      <c r="BK125" s="81"/>
      <c r="BL125" s="82"/>
      <c r="BM125" s="82"/>
      <c r="BN125" s="82"/>
      <c r="BO125" s="82"/>
      <c r="BP125" s="82"/>
    </row>
    <row r="126" spans="2:68" ht="25.5">
      <c r="B126" s="396"/>
      <c r="C126" s="395" t="s">
        <v>138</v>
      </c>
      <c r="D126" s="102" t="s">
        <v>1520</v>
      </c>
      <c r="E126" s="73" t="s">
        <v>1519</v>
      </c>
      <c r="F126" s="103" t="s">
        <v>1519</v>
      </c>
      <c r="G126" s="102" t="s">
        <v>199</v>
      </c>
      <c r="H126" s="73" t="s">
        <v>199</v>
      </c>
      <c r="I126" s="103" t="s">
        <v>199</v>
      </c>
      <c r="J126" s="365" t="str">
        <f>VLOOKUP($C126,[1]사양!$D$10:$L$224,9,0)</f>
        <v>TM1890A
(GB/IE :TM1890A+TM1240A)</v>
      </c>
      <c r="K126" s="499" t="str">
        <f>VLOOKUP($C126,[1]사양!$D$10:$L$224,8,0)</f>
        <v>TM1890A
(GB/IE :TM1890A+TM1240A)</v>
      </c>
      <c r="L126" s="74" t="str">
        <f>VLOOKUP($C126,[1]사양!$D$10:$L$224,7,0)</f>
        <v>TM1890A
(GB/IE :TM1890A+TM1240A)</v>
      </c>
      <c r="M126" s="102" t="s">
        <v>199</v>
      </c>
      <c r="N126" s="74" t="s">
        <v>199</v>
      </c>
      <c r="O126" s="102" t="s">
        <v>1079</v>
      </c>
      <c r="P126" s="74" t="s">
        <v>1079</v>
      </c>
      <c r="Q126" s="102" t="s">
        <v>215</v>
      </c>
      <c r="R126" s="73" t="s">
        <v>215</v>
      </c>
      <c r="S126" s="74" t="s">
        <v>215</v>
      </c>
      <c r="T126" s="102" t="s">
        <v>215</v>
      </c>
      <c r="U126" s="73" t="s">
        <v>215</v>
      </c>
      <c r="V126" s="73" t="s">
        <v>215</v>
      </c>
      <c r="W126" s="73" t="s">
        <v>215</v>
      </c>
      <c r="X126" s="74" t="s">
        <v>215</v>
      </c>
      <c r="Y126" s="102" t="s">
        <v>239</v>
      </c>
      <c r="Z126" s="74" t="s">
        <v>239</v>
      </c>
      <c r="AA126" s="75" t="s">
        <v>252</v>
      </c>
      <c r="AB126" s="73" t="s">
        <v>252</v>
      </c>
      <c r="AC126" s="74" t="s">
        <v>252</v>
      </c>
      <c r="AD126" s="102" t="s">
        <v>239</v>
      </c>
      <c r="AE126" s="73" t="s">
        <v>239</v>
      </c>
      <c r="AF126" s="73" t="s">
        <v>239</v>
      </c>
      <c r="AG126" s="73" t="s">
        <v>239</v>
      </c>
      <c r="AH126" s="74" t="s">
        <v>239</v>
      </c>
      <c r="AI126" s="6" t="s">
        <v>270</v>
      </c>
      <c r="AJ126" s="4" t="s">
        <v>270</v>
      </c>
      <c r="AK126" s="5" t="s">
        <v>270</v>
      </c>
      <c r="AL126" s="6" t="s">
        <v>271</v>
      </c>
      <c r="AM126" s="4" t="s">
        <v>271</v>
      </c>
      <c r="AN126" s="5" t="s">
        <v>271</v>
      </c>
      <c r="AO126" s="75" t="s">
        <v>270</v>
      </c>
      <c r="AP126" s="73" t="s">
        <v>270</v>
      </c>
      <c r="AQ126" s="103" t="s">
        <v>270</v>
      </c>
      <c r="AR126" s="74" t="s">
        <v>270</v>
      </c>
      <c r="AS126" s="75" t="s">
        <v>271</v>
      </c>
      <c r="AT126" s="73" t="s">
        <v>271</v>
      </c>
      <c r="AU126" s="103" t="s">
        <v>271</v>
      </c>
      <c r="AV126" s="74" t="s">
        <v>271</v>
      </c>
      <c r="AW126" s="75" t="s">
        <v>283</v>
      </c>
      <c r="AX126" s="73" t="s">
        <v>283</v>
      </c>
      <c r="AY126" s="74" t="s">
        <v>283</v>
      </c>
      <c r="AZ126" s="75" t="s">
        <v>283</v>
      </c>
      <c r="BA126" s="73" t="s">
        <v>283</v>
      </c>
      <c r="BB126" s="73" t="s">
        <v>283</v>
      </c>
      <c r="BC126" s="73" t="s">
        <v>283</v>
      </c>
      <c r="BD126" s="103" t="s">
        <v>283</v>
      </c>
      <c r="BE126" s="102" t="s">
        <v>283</v>
      </c>
      <c r="BF126" s="74" t="s">
        <v>283</v>
      </c>
      <c r="BG126" s="75" t="str">
        <f>VLOOKUP($C126,[2]사양!$D$10:$N$223,BG$1,0)</f>
        <v>TM1240A</v>
      </c>
      <c r="BH126" s="73" t="str">
        <f>VLOOKUP($C126,[2]사양!$D$10:$N$223,BH$1,0)</f>
        <v>TM1240A</v>
      </c>
      <c r="BI126" s="73" t="str">
        <f>VLOOKUP($C126,[2]사양!$D$10:$N$223,BI$1,0)</f>
        <v>TM1240A</v>
      </c>
      <c r="BJ126" s="74" t="str">
        <f>VLOOKUP($C126,[2]사양!$D$10:$N$223,BJ$1,0)</f>
        <v>TM1240A</v>
      </c>
      <c r="BK126" s="74" t="s">
        <v>283</v>
      </c>
      <c r="BL126" s="74" t="s">
        <v>283</v>
      </c>
      <c r="BM126" s="74" t="s">
        <v>283</v>
      </c>
      <c r="BN126" s="74"/>
      <c r="BO126" s="74"/>
      <c r="BP126" s="74"/>
    </row>
    <row r="127" spans="2:68">
      <c r="B127" s="396"/>
      <c r="C127" s="395" t="s">
        <v>139</v>
      </c>
      <c r="D127" s="102" t="s">
        <v>12</v>
      </c>
      <c r="E127" s="73" t="s">
        <v>12</v>
      </c>
      <c r="F127" s="103" t="s">
        <v>12</v>
      </c>
      <c r="G127" s="102" t="s">
        <v>12</v>
      </c>
      <c r="H127" s="73" t="s">
        <v>12</v>
      </c>
      <c r="I127" s="103" t="s">
        <v>12</v>
      </c>
      <c r="J127" s="102" t="str">
        <f>VLOOKUP($C127,[1]사양!$D$10:$L$224,9,0)</f>
        <v>Yes</v>
      </c>
      <c r="K127" s="499" t="str">
        <f>VLOOKUP($C127,[1]사양!$D$10:$L$224,8,0)</f>
        <v>Yes</v>
      </c>
      <c r="L127" s="74" t="str">
        <f>VLOOKUP($C127,[1]사양!$D$10:$L$224,7,0)</f>
        <v>Yes</v>
      </c>
      <c r="M127" s="102" t="s">
        <v>12</v>
      </c>
      <c r="N127" s="74" t="s">
        <v>12</v>
      </c>
      <c r="O127" s="102" t="s">
        <v>12</v>
      </c>
      <c r="P127" s="74" t="s">
        <v>12</v>
      </c>
      <c r="Q127" s="102" t="s">
        <v>12</v>
      </c>
      <c r="R127" s="73" t="s">
        <v>12</v>
      </c>
      <c r="S127" s="74" t="s">
        <v>12</v>
      </c>
      <c r="T127" s="102" t="s">
        <v>12</v>
      </c>
      <c r="U127" s="73" t="s">
        <v>12</v>
      </c>
      <c r="V127" s="73" t="s">
        <v>12</v>
      </c>
      <c r="W127" s="73" t="s">
        <v>12</v>
      </c>
      <c r="X127" s="74" t="s">
        <v>12</v>
      </c>
      <c r="Y127" s="102" t="s">
        <v>12</v>
      </c>
      <c r="Z127" s="74" t="s">
        <v>12</v>
      </c>
      <c r="AA127" s="75" t="s">
        <v>12</v>
      </c>
      <c r="AB127" s="73" t="s">
        <v>12</v>
      </c>
      <c r="AC127" s="74" t="s">
        <v>12</v>
      </c>
      <c r="AD127" s="102" t="s">
        <v>12</v>
      </c>
      <c r="AE127" s="73" t="s">
        <v>12</v>
      </c>
      <c r="AF127" s="73" t="s">
        <v>12</v>
      </c>
      <c r="AG127" s="73" t="s">
        <v>12</v>
      </c>
      <c r="AH127" s="74" t="s">
        <v>12</v>
      </c>
      <c r="AI127" s="75" t="s">
        <v>12</v>
      </c>
      <c r="AJ127" s="4" t="s">
        <v>12</v>
      </c>
      <c r="AK127" s="5" t="s">
        <v>12</v>
      </c>
      <c r="AL127" s="6" t="s">
        <v>12</v>
      </c>
      <c r="AM127" s="4" t="s">
        <v>12</v>
      </c>
      <c r="AN127" s="5" t="s">
        <v>12</v>
      </c>
      <c r="AO127" s="75" t="s">
        <v>12</v>
      </c>
      <c r="AP127" s="73" t="s">
        <v>12</v>
      </c>
      <c r="AQ127" s="103" t="s">
        <v>12</v>
      </c>
      <c r="AR127" s="74" t="s">
        <v>12</v>
      </c>
      <c r="AS127" s="75" t="s">
        <v>12</v>
      </c>
      <c r="AT127" s="73" t="s">
        <v>12</v>
      </c>
      <c r="AU127" s="103" t="s">
        <v>12</v>
      </c>
      <c r="AV127" s="74" t="s">
        <v>12</v>
      </c>
      <c r="AW127" s="75" t="s">
        <v>12</v>
      </c>
      <c r="AX127" s="73" t="s">
        <v>12</v>
      </c>
      <c r="AY127" s="74" t="s">
        <v>12</v>
      </c>
      <c r="AZ127" s="75" t="s">
        <v>12</v>
      </c>
      <c r="BA127" s="73" t="s">
        <v>12</v>
      </c>
      <c r="BB127" s="73" t="s">
        <v>12</v>
      </c>
      <c r="BC127" s="73" t="s">
        <v>12</v>
      </c>
      <c r="BD127" s="103" t="s">
        <v>12</v>
      </c>
      <c r="BE127" s="102" t="s">
        <v>12</v>
      </c>
      <c r="BF127" s="74" t="s">
        <v>12</v>
      </c>
      <c r="BG127" s="75" t="str">
        <f>VLOOKUP($C127,[2]사양!$D$10:$N$223,BG$1,0)</f>
        <v>Yes</v>
      </c>
      <c r="BH127" s="73" t="str">
        <f>VLOOKUP($C127,[2]사양!$D$10:$N$223,BH$1,0)</f>
        <v>Yes</v>
      </c>
      <c r="BI127" s="73" t="str">
        <f>VLOOKUP($C127,[2]사양!$D$10:$N$223,BI$1,0)</f>
        <v>Yes</v>
      </c>
      <c r="BJ127" s="74" t="str">
        <f>VLOOKUP($C127,[2]사양!$D$10:$N$223,BJ$1,0)</f>
        <v>Yes</v>
      </c>
      <c r="BK127" s="74" t="s">
        <v>12</v>
      </c>
      <c r="BL127" s="74" t="s">
        <v>12</v>
      </c>
      <c r="BM127" s="74" t="s">
        <v>12</v>
      </c>
      <c r="BN127" s="74"/>
      <c r="BO127" s="74"/>
      <c r="BP127" s="74"/>
    </row>
    <row r="128" spans="2:68">
      <c r="B128" s="396"/>
      <c r="C128" s="395" t="s">
        <v>140</v>
      </c>
      <c r="D128" s="102" t="s">
        <v>12</v>
      </c>
      <c r="E128" s="73" t="s">
        <v>12</v>
      </c>
      <c r="F128" s="103" t="s">
        <v>12</v>
      </c>
      <c r="G128" s="102" t="s">
        <v>12</v>
      </c>
      <c r="H128" s="73" t="s">
        <v>12</v>
      </c>
      <c r="I128" s="103" t="s">
        <v>12</v>
      </c>
      <c r="J128" s="102" t="str">
        <f>VLOOKUP($C128,[1]사양!$D$10:$L$224,9,0)</f>
        <v>Yes</v>
      </c>
      <c r="K128" s="499" t="str">
        <f>VLOOKUP($C128,[1]사양!$D$10:$L$224,8,0)</f>
        <v>Yes</v>
      </c>
      <c r="L128" s="74" t="str">
        <f>VLOOKUP($C128,[1]사양!$D$10:$L$224,7,0)</f>
        <v>Yes</v>
      </c>
      <c r="M128" s="102" t="s">
        <v>12</v>
      </c>
      <c r="N128" s="74" t="s">
        <v>12</v>
      </c>
      <c r="O128" s="102" t="s">
        <v>12</v>
      </c>
      <c r="P128" s="74" t="s">
        <v>12</v>
      </c>
      <c r="Q128" s="102" t="s">
        <v>12</v>
      </c>
      <c r="R128" s="73" t="s">
        <v>12</v>
      </c>
      <c r="S128" s="74" t="s">
        <v>12</v>
      </c>
      <c r="T128" s="102" t="s">
        <v>12</v>
      </c>
      <c r="U128" s="73" t="s">
        <v>12</v>
      </c>
      <c r="V128" s="73" t="s">
        <v>12</v>
      </c>
      <c r="W128" s="73" t="s">
        <v>12</v>
      </c>
      <c r="X128" s="74" t="s">
        <v>12</v>
      </c>
      <c r="Y128" s="102" t="s">
        <v>12</v>
      </c>
      <c r="Z128" s="74" t="s">
        <v>12</v>
      </c>
      <c r="AA128" s="75" t="s">
        <v>12</v>
      </c>
      <c r="AB128" s="73" t="s">
        <v>12</v>
      </c>
      <c r="AC128" s="74" t="s">
        <v>12</v>
      </c>
      <c r="AD128" s="102" t="s">
        <v>12</v>
      </c>
      <c r="AE128" s="73" t="s">
        <v>12</v>
      </c>
      <c r="AF128" s="73" t="s">
        <v>12</v>
      </c>
      <c r="AG128" s="73" t="s">
        <v>12</v>
      </c>
      <c r="AH128" s="74" t="s">
        <v>12</v>
      </c>
      <c r="AI128" s="75" t="s">
        <v>12</v>
      </c>
      <c r="AJ128" s="4" t="s">
        <v>12</v>
      </c>
      <c r="AK128" s="5" t="s">
        <v>12</v>
      </c>
      <c r="AL128" s="6" t="s">
        <v>12</v>
      </c>
      <c r="AM128" s="4" t="s">
        <v>12</v>
      </c>
      <c r="AN128" s="5" t="s">
        <v>12</v>
      </c>
      <c r="AO128" s="75" t="s">
        <v>12</v>
      </c>
      <c r="AP128" s="73" t="s">
        <v>12</v>
      </c>
      <c r="AQ128" s="103" t="s">
        <v>12</v>
      </c>
      <c r="AR128" s="74" t="s">
        <v>12</v>
      </c>
      <c r="AS128" s="75" t="s">
        <v>12</v>
      </c>
      <c r="AT128" s="73" t="s">
        <v>12</v>
      </c>
      <c r="AU128" s="103" t="s">
        <v>12</v>
      </c>
      <c r="AV128" s="74" t="s">
        <v>12</v>
      </c>
      <c r="AW128" s="75" t="s">
        <v>11</v>
      </c>
      <c r="AX128" s="73" t="s">
        <v>11</v>
      </c>
      <c r="AY128" s="74" t="s">
        <v>11</v>
      </c>
      <c r="AZ128" s="75" t="s">
        <v>11</v>
      </c>
      <c r="BA128" s="73" t="s">
        <v>11</v>
      </c>
      <c r="BB128" s="73" t="s">
        <v>11</v>
      </c>
      <c r="BC128" s="73" t="s">
        <v>11</v>
      </c>
      <c r="BD128" s="103" t="s">
        <v>11</v>
      </c>
      <c r="BE128" s="102" t="s">
        <v>11</v>
      </c>
      <c r="BF128" s="74" t="s">
        <v>11</v>
      </c>
      <c r="BG128" s="75" t="str">
        <f>VLOOKUP($C128,[2]사양!$D$10:$N$223,BG$1,0)</f>
        <v>N/A</v>
      </c>
      <c r="BH128" s="73" t="str">
        <f>VLOOKUP($C128,[2]사양!$D$10:$N$223,BH$1,0)</f>
        <v>N/A</v>
      </c>
      <c r="BI128" s="73" t="str">
        <f>VLOOKUP($C128,[2]사양!$D$10:$N$223,BI$1,0)</f>
        <v>N/A</v>
      </c>
      <c r="BJ128" s="74" t="str">
        <f>VLOOKUP($C128,[2]사양!$D$10:$N$223,BJ$1,0)</f>
        <v>N/A</v>
      </c>
      <c r="BK128" s="74" t="s">
        <v>11</v>
      </c>
      <c r="BL128" s="74" t="s">
        <v>11</v>
      </c>
      <c r="BM128" s="74" t="s">
        <v>11</v>
      </c>
      <c r="BN128" s="74"/>
      <c r="BO128" s="74"/>
      <c r="BP128" s="74"/>
    </row>
    <row r="129" spans="2:68">
      <c r="B129" s="396"/>
      <c r="C129" s="395" t="s">
        <v>141</v>
      </c>
      <c r="D129" s="102" t="s">
        <v>1522</v>
      </c>
      <c r="E129" s="73" t="s">
        <v>211</v>
      </c>
      <c r="F129" s="103" t="s">
        <v>211</v>
      </c>
      <c r="G129" s="102" t="s">
        <v>1193</v>
      </c>
      <c r="H129" s="73" t="s">
        <v>211</v>
      </c>
      <c r="I129" s="103" t="s">
        <v>211</v>
      </c>
      <c r="J129" s="102" t="str">
        <f>VLOOKUP($C129,[1]사양!$D$10:$L$224,9,0)</f>
        <v>N/A</v>
      </c>
      <c r="K129" s="499" t="str">
        <f>VLOOKUP($C129,[1]사양!$D$10:$L$224,8,0)</f>
        <v>N/A</v>
      </c>
      <c r="L129" s="74" t="str">
        <f>VLOOKUP($C129,[1]사양!$D$10:$L$224,7,0)</f>
        <v>N/A</v>
      </c>
      <c r="M129" s="102" t="s">
        <v>211</v>
      </c>
      <c r="N129" s="74" t="s">
        <v>211</v>
      </c>
      <c r="O129" s="102" t="s">
        <v>211</v>
      </c>
      <c r="P129" s="74" t="s">
        <v>211</v>
      </c>
      <c r="Q129" s="102" t="s">
        <v>211</v>
      </c>
      <c r="R129" s="73" t="s">
        <v>211</v>
      </c>
      <c r="S129" s="74" t="s">
        <v>211</v>
      </c>
      <c r="T129" s="102" t="s">
        <v>11</v>
      </c>
      <c r="U129" s="73" t="s">
        <v>11</v>
      </c>
      <c r="V129" s="73" t="s">
        <v>11</v>
      </c>
      <c r="W129" s="73" t="s">
        <v>11</v>
      </c>
      <c r="X129" s="74" t="s">
        <v>11</v>
      </c>
      <c r="Y129" s="102" t="s">
        <v>11</v>
      </c>
      <c r="Z129" s="74" t="s">
        <v>11</v>
      </c>
      <c r="AA129" s="75" t="s">
        <v>11</v>
      </c>
      <c r="AB129" s="73" t="s">
        <v>11</v>
      </c>
      <c r="AC129" s="74" t="s">
        <v>11</v>
      </c>
      <c r="AD129" s="102" t="s">
        <v>11</v>
      </c>
      <c r="AE129" s="73" t="s">
        <v>11</v>
      </c>
      <c r="AF129" s="73" t="s">
        <v>11</v>
      </c>
      <c r="AG129" s="73" t="s">
        <v>11</v>
      </c>
      <c r="AH129" s="74" t="s">
        <v>11</v>
      </c>
      <c r="AI129" s="75" t="s">
        <v>11</v>
      </c>
      <c r="AJ129" s="4" t="s">
        <v>11</v>
      </c>
      <c r="AK129" s="5" t="s">
        <v>11</v>
      </c>
      <c r="AL129" s="6" t="s">
        <v>11</v>
      </c>
      <c r="AM129" s="4" t="s">
        <v>11</v>
      </c>
      <c r="AN129" s="5" t="s">
        <v>11</v>
      </c>
      <c r="AO129" s="75" t="s">
        <v>11</v>
      </c>
      <c r="AP129" s="73" t="s">
        <v>11</v>
      </c>
      <c r="AQ129" s="103" t="s">
        <v>11</v>
      </c>
      <c r="AR129" s="74" t="s">
        <v>11</v>
      </c>
      <c r="AS129" s="75" t="s">
        <v>11</v>
      </c>
      <c r="AT129" s="73" t="s">
        <v>11</v>
      </c>
      <c r="AU129" s="103" t="s">
        <v>11</v>
      </c>
      <c r="AV129" s="74" t="s">
        <v>11</v>
      </c>
      <c r="AW129" s="75" t="s">
        <v>11</v>
      </c>
      <c r="AX129" s="73" t="s">
        <v>11</v>
      </c>
      <c r="AY129" s="74" t="s">
        <v>11</v>
      </c>
      <c r="AZ129" s="75" t="s">
        <v>11</v>
      </c>
      <c r="BA129" s="73" t="s">
        <v>11</v>
      </c>
      <c r="BB129" s="73" t="s">
        <v>11</v>
      </c>
      <c r="BC129" s="73" t="s">
        <v>11</v>
      </c>
      <c r="BD129" s="103" t="s">
        <v>11</v>
      </c>
      <c r="BE129" s="102" t="s">
        <v>11</v>
      </c>
      <c r="BF129" s="74" t="s">
        <v>11</v>
      </c>
      <c r="BG129" s="75" t="str">
        <f>VLOOKUP($C129,[2]사양!$D$10:$N$223,BG$1,0)</f>
        <v>N/A</v>
      </c>
      <c r="BH129" s="73" t="str">
        <f>VLOOKUP($C129,[2]사양!$D$10:$N$223,BH$1,0)</f>
        <v>N/A</v>
      </c>
      <c r="BI129" s="73" t="str">
        <f>VLOOKUP($C129,[2]사양!$D$10:$N$223,BI$1,0)</f>
        <v>N/A</v>
      </c>
      <c r="BJ129" s="74" t="str">
        <f>VLOOKUP($C129,[2]사양!$D$10:$N$223,BJ$1,0)</f>
        <v>N/A</v>
      </c>
      <c r="BK129" s="74" t="s">
        <v>11</v>
      </c>
      <c r="BL129" s="74" t="s">
        <v>11</v>
      </c>
      <c r="BM129" s="74" t="s">
        <v>11</v>
      </c>
      <c r="BN129" s="74"/>
      <c r="BO129" s="74"/>
      <c r="BP129" s="74"/>
    </row>
    <row r="130" spans="2:68">
      <c r="B130" s="396"/>
      <c r="C130" s="395" t="s">
        <v>142</v>
      </c>
      <c r="D130" s="102" t="s">
        <v>11</v>
      </c>
      <c r="E130" s="73" t="s">
        <v>11</v>
      </c>
      <c r="F130" s="73" t="s">
        <v>11</v>
      </c>
      <c r="G130" s="102" t="s">
        <v>200</v>
      </c>
      <c r="H130" s="73" t="s">
        <v>368</v>
      </c>
      <c r="I130" s="103" t="s">
        <v>367</v>
      </c>
      <c r="J130" s="102" t="str">
        <f>VLOOKUP($C130,[1]사양!$D$10:$L$224,9,0)</f>
        <v>N/A</v>
      </c>
      <c r="K130" s="499" t="str">
        <f>VLOOKUP($C130,[1]사양!$D$10:$L$224,8,0)</f>
        <v>N/A</v>
      </c>
      <c r="L130" s="74" t="str">
        <f>VLOOKUP($C130,[1]사양!$D$10:$L$224,7,0)</f>
        <v>N/A</v>
      </c>
      <c r="M130" s="102" t="s">
        <v>367</v>
      </c>
      <c r="N130" s="74" t="s">
        <v>367</v>
      </c>
      <c r="O130" s="102" t="s">
        <v>367</v>
      </c>
      <c r="P130" s="74" t="s">
        <v>367</v>
      </c>
      <c r="Q130" s="102" t="s">
        <v>220</v>
      </c>
      <c r="R130" s="73" t="s">
        <v>367</v>
      </c>
      <c r="S130" s="74" t="s">
        <v>367</v>
      </c>
      <c r="T130" s="102" t="s">
        <v>11</v>
      </c>
      <c r="U130" s="73" t="s">
        <v>11</v>
      </c>
      <c r="V130" s="73" t="s">
        <v>11</v>
      </c>
      <c r="W130" s="73" t="s">
        <v>11</v>
      </c>
      <c r="X130" s="74" t="s">
        <v>11</v>
      </c>
      <c r="Y130" s="102" t="s">
        <v>11</v>
      </c>
      <c r="Z130" s="74" t="s">
        <v>11</v>
      </c>
      <c r="AA130" s="75" t="s">
        <v>11</v>
      </c>
      <c r="AB130" s="73" t="s">
        <v>11</v>
      </c>
      <c r="AC130" s="74" t="s">
        <v>11</v>
      </c>
      <c r="AD130" s="102" t="s">
        <v>11</v>
      </c>
      <c r="AE130" s="73" t="s">
        <v>11</v>
      </c>
      <c r="AF130" s="73" t="s">
        <v>11</v>
      </c>
      <c r="AG130" s="73" t="s">
        <v>11</v>
      </c>
      <c r="AH130" s="74" t="s">
        <v>11</v>
      </c>
      <c r="AI130" s="75" t="s">
        <v>11</v>
      </c>
      <c r="AJ130" s="4" t="s">
        <v>11</v>
      </c>
      <c r="AK130" s="5" t="s">
        <v>11</v>
      </c>
      <c r="AL130" s="6" t="s">
        <v>11</v>
      </c>
      <c r="AM130" s="4" t="s">
        <v>11</v>
      </c>
      <c r="AN130" s="5" t="s">
        <v>11</v>
      </c>
      <c r="AO130" s="75" t="s">
        <v>11</v>
      </c>
      <c r="AP130" s="73" t="s">
        <v>11</v>
      </c>
      <c r="AQ130" s="103" t="s">
        <v>11</v>
      </c>
      <c r="AR130" s="74" t="s">
        <v>11</v>
      </c>
      <c r="AS130" s="75" t="s">
        <v>11</v>
      </c>
      <c r="AT130" s="73" t="s">
        <v>11</v>
      </c>
      <c r="AU130" s="103" t="s">
        <v>11</v>
      </c>
      <c r="AV130" s="74" t="s">
        <v>11</v>
      </c>
      <c r="AW130" s="75" t="s">
        <v>11</v>
      </c>
      <c r="AX130" s="73" t="s">
        <v>11</v>
      </c>
      <c r="AY130" s="74" t="s">
        <v>11</v>
      </c>
      <c r="AZ130" s="75" t="s">
        <v>11</v>
      </c>
      <c r="BA130" s="73" t="s">
        <v>11</v>
      </c>
      <c r="BB130" s="73" t="s">
        <v>11</v>
      </c>
      <c r="BC130" s="73" t="s">
        <v>11</v>
      </c>
      <c r="BD130" s="103" t="s">
        <v>11</v>
      </c>
      <c r="BE130" s="102" t="s">
        <v>11</v>
      </c>
      <c r="BF130" s="74" t="s">
        <v>11</v>
      </c>
      <c r="BG130" s="75" t="str">
        <f>VLOOKUP($C130,[2]사양!$D$10:$N$223,BG$1,0)</f>
        <v>N/A</v>
      </c>
      <c r="BH130" s="73" t="str">
        <f>VLOOKUP($C130,[2]사양!$D$10:$N$223,BH$1,0)</f>
        <v>N/A</v>
      </c>
      <c r="BI130" s="73" t="str">
        <f>VLOOKUP($C130,[2]사양!$D$10:$N$223,BI$1,0)</f>
        <v>N/A</v>
      </c>
      <c r="BJ130" s="74" t="str">
        <f>VLOOKUP($C130,[2]사양!$D$10:$N$223,BJ$1,0)</f>
        <v>N/A</v>
      </c>
      <c r="BK130" s="74" t="s">
        <v>11</v>
      </c>
      <c r="BL130" s="74" t="s">
        <v>11</v>
      </c>
      <c r="BM130" s="74" t="s">
        <v>11</v>
      </c>
      <c r="BN130" s="74"/>
      <c r="BO130" s="74"/>
      <c r="BP130" s="74"/>
    </row>
    <row r="131" spans="2:68">
      <c r="B131" s="396"/>
      <c r="C131" s="395" t="s">
        <v>143</v>
      </c>
      <c r="D131" s="102" t="s">
        <v>11</v>
      </c>
      <c r="E131" s="73" t="s">
        <v>11</v>
      </c>
      <c r="F131" s="103" t="s">
        <v>12</v>
      </c>
      <c r="G131" s="102" t="s">
        <v>200</v>
      </c>
      <c r="H131" s="73" t="s">
        <v>197</v>
      </c>
      <c r="I131" s="103" t="s">
        <v>12</v>
      </c>
      <c r="J131" s="102" t="str">
        <f>VLOOKUP($C131,[1]사양!$D$10:$L$224,9,0)</f>
        <v>N/A</v>
      </c>
      <c r="K131" s="499" t="str">
        <f>VLOOKUP($C131,[1]사양!$D$10:$L$224,8,0)</f>
        <v>Yes</v>
      </c>
      <c r="L131" s="74" t="str">
        <f>VLOOKUP($C131,[1]사양!$D$10:$L$224,7,0)</f>
        <v>Yes</v>
      </c>
      <c r="M131" s="102" t="s">
        <v>12</v>
      </c>
      <c r="N131" s="74" t="s">
        <v>12</v>
      </c>
      <c r="O131" s="102" t="s">
        <v>12</v>
      </c>
      <c r="P131" s="74" t="s">
        <v>12</v>
      </c>
      <c r="Q131" s="102" t="s">
        <v>220</v>
      </c>
      <c r="R131" s="73" t="s">
        <v>12</v>
      </c>
      <c r="S131" s="74" t="s">
        <v>12</v>
      </c>
      <c r="T131" s="102" t="s">
        <v>220</v>
      </c>
      <c r="U131" s="73" t="s">
        <v>220</v>
      </c>
      <c r="V131" s="73" t="s">
        <v>12</v>
      </c>
      <c r="W131" s="73" t="s">
        <v>12</v>
      </c>
      <c r="X131" s="74" t="s">
        <v>228</v>
      </c>
      <c r="Y131" s="102" t="s">
        <v>12</v>
      </c>
      <c r="Z131" s="74" t="s">
        <v>12</v>
      </c>
      <c r="AA131" s="75" t="s">
        <v>12</v>
      </c>
      <c r="AB131" s="73" t="s">
        <v>12</v>
      </c>
      <c r="AC131" s="74" t="s">
        <v>12</v>
      </c>
      <c r="AD131" s="75" t="s">
        <v>11</v>
      </c>
      <c r="AE131" s="73" t="s">
        <v>11</v>
      </c>
      <c r="AF131" s="73" t="s">
        <v>12</v>
      </c>
      <c r="AG131" s="73" t="s">
        <v>12</v>
      </c>
      <c r="AH131" s="74" t="s">
        <v>12</v>
      </c>
      <c r="AI131" s="75" t="s">
        <v>12</v>
      </c>
      <c r="AJ131" s="4" t="s">
        <v>12</v>
      </c>
      <c r="AK131" s="5" t="s">
        <v>12</v>
      </c>
      <c r="AL131" s="6" t="s">
        <v>12</v>
      </c>
      <c r="AM131" s="4" t="s">
        <v>12</v>
      </c>
      <c r="AN131" s="5" t="s">
        <v>12</v>
      </c>
      <c r="AO131" s="75" t="s">
        <v>12</v>
      </c>
      <c r="AP131" s="73" t="s">
        <v>12</v>
      </c>
      <c r="AQ131" s="103" t="s">
        <v>12</v>
      </c>
      <c r="AR131" s="74" t="s">
        <v>12</v>
      </c>
      <c r="AS131" s="75" t="s">
        <v>12</v>
      </c>
      <c r="AT131" s="73" t="s">
        <v>12</v>
      </c>
      <c r="AU131" s="103" t="s">
        <v>12</v>
      </c>
      <c r="AV131" s="74" t="s">
        <v>12</v>
      </c>
      <c r="AW131" s="75" t="s">
        <v>12</v>
      </c>
      <c r="AX131" s="73" t="s">
        <v>12</v>
      </c>
      <c r="AY131" s="74" t="s">
        <v>12</v>
      </c>
      <c r="AZ131" s="75" t="s">
        <v>11</v>
      </c>
      <c r="BA131" s="73" t="s">
        <v>12</v>
      </c>
      <c r="BB131" s="73" t="s">
        <v>12</v>
      </c>
      <c r="BC131" s="73" t="s">
        <v>12</v>
      </c>
      <c r="BD131" s="103" t="s">
        <v>12</v>
      </c>
      <c r="BE131" s="102" t="s">
        <v>12</v>
      </c>
      <c r="BF131" s="74" t="s">
        <v>12</v>
      </c>
      <c r="BG131" s="75" t="str">
        <f>VLOOKUP($C131,[2]사양!$D$10:$N$223,BG$1,0)</f>
        <v>Yes</v>
      </c>
      <c r="BH131" s="73" t="str">
        <f>VLOOKUP($C131,[2]사양!$D$10:$N$223,BH$1,0)</f>
        <v>Yes</v>
      </c>
      <c r="BI131" s="73" t="str">
        <f>VLOOKUP($C131,[2]사양!$D$10:$N$223,BI$1,0)</f>
        <v>Yes</v>
      </c>
      <c r="BJ131" s="74" t="str">
        <f>VLOOKUP($C131,[2]사양!$D$10:$N$223,BJ$1,0)</f>
        <v>Yes</v>
      </c>
      <c r="BK131" s="74" t="s">
        <v>12</v>
      </c>
      <c r="BL131" s="74" t="s">
        <v>11</v>
      </c>
      <c r="BM131" s="74" t="s">
        <v>11</v>
      </c>
      <c r="BN131" s="74"/>
      <c r="BO131" s="74"/>
      <c r="BP131" s="74"/>
    </row>
    <row r="132" spans="2:68">
      <c r="B132" s="396"/>
      <c r="C132" s="395" t="s">
        <v>144</v>
      </c>
      <c r="D132" s="102" t="s">
        <v>12</v>
      </c>
      <c r="E132" s="73" t="s">
        <v>12</v>
      </c>
      <c r="F132" s="103" t="s">
        <v>12</v>
      </c>
      <c r="G132" s="102" t="s">
        <v>12</v>
      </c>
      <c r="H132" s="73" t="s">
        <v>12</v>
      </c>
      <c r="I132" s="103" t="s">
        <v>12</v>
      </c>
      <c r="J132" s="102" t="str">
        <f>VLOOKUP($C132,[1]사양!$D$10:$L$224,9,0)</f>
        <v>Yes</v>
      </c>
      <c r="K132" s="499" t="str">
        <f>VLOOKUP($C132,[1]사양!$D$10:$L$224,8,0)</f>
        <v>Yes</v>
      </c>
      <c r="L132" s="74" t="str">
        <f>VLOOKUP($C132,[1]사양!$D$10:$L$224,7,0)</f>
        <v>Yes</v>
      </c>
      <c r="M132" s="102" t="s">
        <v>12</v>
      </c>
      <c r="N132" s="74" t="s">
        <v>12</v>
      </c>
      <c r="O132" s="102" t="s">
        <v>12</v>
      </c>
      <c r="P132" s="74" t="s">
        <v>12</v>
      </c>
      <c r="Q132" s="102" t="s">
        <v>12</v>
      </c>
      <c r="R132" s="73" t="s">
        <v>12</v>
      </c>
      <c r="S132" s="74" t="s">
        <v>12</v>
      </c>
      <c r="T132" s="102" t="s">
        <v>12</v>
      </c>
      <c r="U132" s="73" t="s">
        <v>12</v>
      </c>
      <c r="V132" s="73" t="s">
        <v>12</v>
      </c>
      <c r="W132" s="73" t="s">
        <v>12</v>
      </c>
      <c r="X132" s="74" t="s">
        <v>12</v>
      </c>
      <c r="Y132" s="102" t="s">
        <v>12</v>
      </c>
      <c r="Z132" s="74" t="s">
        <v>12</v>
      </c>
      <c r="AA132" s="75" t="s">
        <v>12</v>
      </c>
      <c r="AB132" s="73" t="s">
        <v>12</v>
      </c>
      <c r="AC132" s="74" t="s">
        <v>12</v>
      </c>
      <c r="AD132" s="75" t="s">
        <v>12</v>
      </c>
      <c r="AE132" s="73" t="s">
        <v>12</v>
      </c>
      <c r="AF132" s="73" t="s">
        <v>12</v>
      </c>
      <c r="AG132" s="73" t="s">
        <v>12</v>
      </c>
      <c r="AH132" s="74" t="s">
        <v>12</v>
      </c>
      <c r="AI132" s="75" t="s">
        <v>12</v>
      </c>
      <c r="AJ132" s="4" t="s">
        <v>12</v>
      </c>
      <c r="AK132" s="5" t="s">
        <v>12</v>
      </c>
      <c r="AL132" s="6" t="s">
        <v>12</v>
      </c>
      <c r="AM132" s="4" t="s">
        <v>12</v>
      </c>
      <c r="AN132" s="5" t="s">
        <v>12</v>
      </c>
      <c r="AO132" s="75" t="s">
        <v>12</v>
      </c>
      <c r="AP132" s="73" t="s">
        <v>12</v>
      </c>
      <c r="AQ132" s="103" t="s">
        <v>12</v>
      </c>
      <c r="AR132" s="74" t="s">
        <v>12</v>
      </c>
      <c r="AS132" s="75" t="s">
        <v>12</v>
      </c>
      <c r="AT132" s="73" t="s">
        <v>12</v>
      </c>
      <c r="AU132" s="103" t="s">
        <v>12</v>
      </c>
      <c r="AV132" s="74" t="s">
        <v>12</v>
      </c>
      <c r="AW132" s="75" t="s">
        <v>12</v>
      </c>
      <c r="AX132" s="73" t="s">
        <v>12</v>
      </c>
      <c r="AY132" s="74" t="s">
        <v>12</v>
      </c>
      <c r="AZ132" s="75" t="s">
        <v>12</v>
      </c>
      <c r="BA132" s="73" t="s">
        <v>12</v>
      </c>
      <c r="BB132" s="73" t="s">
        <v>12</v>
      </c>
      <c r="BC132" s="73" t="s">
        <v>12</v>
      </c>
      <c r="BD132" s="103" t="s">
        <v>12</v>
      </c>
      <c r="BE132" s="102" t="s">
        <v>12</v>
      </c>
      <c r="BF132" s="74" t="s">
        <v>12</v>
      </c>
      <c r="BG132" s="75" t="str">
        <f>VLOOKUP($C132,[2]사양!$D$10:$N$223,BG$1,0)</f>
        <v>Yes</v>
      </c>
      <c r="BH132" s="73" t="str">
        <f>VLOOKUP($C132,[2]사양!$D$10:$N$223,BH$1,0)</f>
        <v>Yes</v>
      </c>
      <c r="BI132" s="73" t="str">
        <f>VLOOKUP($C132,[2]사양!$D$10:$N$223,BI$1,0)</f>
        <v>Yes</v>
      </c>
      <c r="BJ132" s="74" t="str">
        <f>VLOOKUP($C132,[2]사양!$D$10:$N$223,BJ$1,0)</f>
        <v>Yes</v>
      </c>
      <c r="BK132" s="74" t="s">
        <v>12</v>
      </c>
      <c r="BL132" s="74" t="s">
        <v>12</v>
      </c>
      <c r="BM132" s="74" t="s">
        <v>12</v>
      </c>
      <c r="BN132" s="74"/>
      <c r="BO132" s="74"/>
      <c r="BP132" s="74"/>
    </row>
    <row r="133" spans="2:68">
      <c r="B133" s="396"/>
      <c r="C133" s="395" t="s">
        <v>213</v>
      </c>
      <c r="D133" s="102" t="s">
        <v>11</v>
      </c>
      <c r="E133" s="73" t="s">
        <v>11</v>
      </c>
      <c r="F133" s="103" t="s">
        <v>11</v>
      </c>
      <c r="G133" s="102" t="s">
        <v>11</v>
      </c>
      <c r="H133" s="73" t="s">
        <v>11</v>
      </c>
      <c r="I133" s="103" t="s">
        <v>11</v>
      </c>
      <c r="J133" s="102" t="str">
        <f>VLOOKUP($C133,[1]사양!$D$10:$L$224,9,0)</f>
        <v>N/A</v>
      </c>
      <c r="K133" s="499" t="str">
        <f>VLOOKUP($C133,[1]사양!$D$10:$L$224,8,0)</f>
        <v>N/A</v>
      </c>
      <c r="L133" s="74" t="str">
        <f>VLOOKUP($C133,[1]사양!$D$10:$L$224,7,0)</f>
        <v>N/A</v>
      </c>
      <c r="M133" s="102" t="s">
        <v>11</v>
      </c>
      <c r="N133" s="74" t="s">
        <v>11</v>
      </c>
      <c r="O133" s="102" t="s">
        <v>1344</v>
      </c>
      <c r="P133" s="74" t="s">
        <v>11</v>
      </c>
      <c r="Q133" s="102" t="s">
        <v>11</v>
      </c>
      <c r="R133" s="73" t="s">
        <v>11</v>
      </c>
      <c r="S133" s="74" t="s">
        <v>11</v>
      </c>
      <c r="T133" s="102" t="s">
        <v>11</v>
      </c>
      <c r="U133" s="73" t="s">
        <v>11</v>
      </c>
      <c r="V133" s="73" t="s">
        <v>11</v>
      </c>
      <c r="W133" s="73" t="s">
        <v>11</v>
      </c>
      <c r="X133" s="74" t="s">
        <v>11</v>
      </c>
      <c r="Y133" s="102" t="s">
        <v>11</v>
      </c>
      <c r="Z133" s="74" t="s">
        <v>11</v>
      </c>
      <c r="AA133" s="75" t="s">
        <v>11</v>
      </c>
      <c r="AB133" s="73" t="s">
        <v>11</v>
      </c>
      <c r="AC133" s="74" t="s">
        <v>11</v>
      </c>
      <c r="AD133" s="75" t="s">
        <v>11</v>
      </c>
      <c r="AE133" s="73" t="s">
        <v>11</v>
      </c>
      <c r="AF133" s="73" t="s">
        <v>11</v>
      </c>
      <c r="AG133" s="73" t="s">
        <v>11</v>
      </c>
      <c r="AH133" s="74" t="s">
        <v>11</v>
      </c>
      <c r="AI133" s="75" t="s">
        <v>11</v>
      </c>
      <c r="AJ133" s="4" t="s">
        <v>11</v>
      </c>
      <c r="AK133" s="5" t="s">
        <v>11</v>
      </c>
      <c r="AL133" s="6" t="s">
        <v>11</v>
      </c>
      <c r="AM133" s="4" t="s">
        <v>11</v>
      </c>
      <c r="AN133" s="5" t="s">
        <v>11</v>
      </c>
      <c r="AO133" s="75" t="s">
        <v>11</v>
      </c>
      <c r="AP133" s="73" t="s">
        <v>11</v>
      </c>
      <c r="AQ133" s="103" t="s">
        <v>11</v>
      </c>
      <c r="AR133" s="74" t="s">
        <v>11</v>
      </c>
      <c r="AS133" s="75" t="s">
        <v>11</v>
      </c>
      <c r="AT133" s="73" t="s">
        <v>11</v>
      </c>
      <c r="AU133" s="103" t="s">
        <v>11</v>
      </c>
      <c r="AV133" s="74" t="s">
        <v>11</v>
      </c>
      <c r="AW133" s="75" t="s">
        <v>11</v>
      </c>
      <c r="AX133" s="73" t="s">
        <v>11</v>
      </c>
      <c r="AY133" s="74" t="s">
        <v>11</v>
      </c>
      <c r="AZ133" s="75" t="s">
        <v>11</v>
      </c>
      <c r="BA133" s="73" t="s">
        <v>11</v>
      </c>
      <c r="BB133" s="73" t="s">
        <v>11</v>
      </c>
      <c r="BC133" s="73" t="s">
        <v>11</v>
      </c>
      <c r="BD133" s="103" t="s">
        <v>11</v>
      </c>
      <c r="BE133" s="102" t="s">
        <v>11</v>
      </c>
      <c r="BF133" s="74" t="s">
        <v>11</v>
      </c>
      <c r="BG133" s="75" t="str">
        <f>VLOOKUP($C133,[2]사양!$D$10:$N$223,BG$1,0)</f>
        <v>N/A</v>
      </c>
      <c r="BH133" s="73" t="str">
        <f>VLOOKUP($C133,[2]사양!$D$10:$N$223,BH$1,0)</f>
        <v>N/A</v>
      </c>
      <c r="BI133" s="73" t="str">
        <f>VLOOKUP($C133,[2]사양!$D$10:$N$223,BI$1,0)</f>
        <v>N/A</v>
      </c>
      <c r="BJ133" s="74" t="str">
        <f>VLOOKUP($C133,[2]사양!$D$10:$N$223,BJ$1,0)</f>
        <v>N/A</v>
      </c>
      <c r="BK133" s="74" t="s">
        <v>11</v>
      </c>
      <c r="BL133" s="74" t="s">
        <v>11</v>
      </c>
      <c r="BM133" s="74" t="s">
        <v>11</v>
      </c>
      <c r="BN133" s="74"/>
      <c r="BO133" s="74"/>
      <c r="BP133" s="74"/>
    </row>
    <row r="134" spans="2:68">
      <c r="B134" s="396"/>
      <c r="C134" s="395" t="s">
        <v>145</v>
      </c>
      <c r="D134" s="102" t="s">
        <v>11</v>
      </c>
      <c r="E134" s="73" t="s">
        <v>11</v>
      </c>
      <c r="F134" s="103" t="s">
        <v>11</v>
      </c>
      <c r="G134" s="102" t="s">
        <v>11</v>
      </c>
      <c r="H134" s="73" t="s">
        <v>11</v>
      </c>
      <c r="I134" s="103" t="s">
        <v>11</v>
      </c>
      <c r="J134" s="399" t="s">
        <v>1549</v>
      </c>
      <c r="K134" s="573" t="s">
        <v>1549</v>
      </c>
      <c r="L134" s="398" t="s">
        <v>1549</v>
      </c>
      <c r="M134" s="102" t="s">
        <v>11</v>
      </c>
      <c r="N134" s="74" t="s">
        <v>11</v>
      </c>
      <c r="O134" s="102" t="s">
        <v>11</v>
      </c>
      <c r="P134" s="74" t="s">
        <v>11</v>
      </c>
      <c r="Q134" s="102" t="s">
        <v>11</v>
      </c>
      <c r="R134" s="73" t="s">
        <v>11</v>
      </c>
      <c r="S134" s="74" t="s">
        <v>11</v>
      </c>
      <c r="T134" s="102" t="s">
        <v>11</v>
      </c>
      <c r="U134" s="73" t="s">
        <v>11</v>
      </c>
      <c r="V134" s="73" t="s">
        <v>11</v>
      </c>
      <c r="W134" s="73" t="s">
        <v>11</v>
      </c>
      <c r="X134" s="74" t="s">
        <v>11</v>
      </c>
      <c r="Y134" s="102" t="s">
        <v>11</v>
      </c>
      <c r="Z134" s="74" t="s">
        <v>11</v>
      </c>
      <c r="AA134" s="75" t="s">
        <v>1080</v>
      </c>
      <c r="AB134" s="73" t="s">
        <v>1080</v>
      </c>
      <c r="AC134" s="74" t="s">
        <v>1080</v>
      </c>
      <c r="AD134" s="75" t="s">
        <v>11</v>
      </c>
      <c r="AE134" s="73" t="s">
        <v>11</v>
      </c>
      <c r="AF134" s="73" t="s">
        <v>11</v>
      </c>
      <c r="AG134" s="73" t="s">
        <v>11</v>
      </c>
      <c r="AH134" s="74" t="s">
        <v>11</v>
      </c>
      <c r="AI134" s="75" t="s">
        <v>11</v>
      </c>
      <c r="AJ134" s="4" t="s">
        <v>11</v>
      </c>
      <c r="AK134" s="5" t="s">
        <v>11</v>
      </c>
      <c r="AL134" s="6" t="s">
        <v>11</v>
      </c>
      <c r="AM134" s="4" t="s">
        <v>11</v>
      </c>
      <c r="AN134" s="5" t="s">
        <v>11</v>
      </c>
      <c r="AO134" s="75" t="s">
        <v>11</v>
      </c>
      <c r="AP134" s="73" t="s">
        <v>12</v>
      </c>
      <c r="AQ134" s="103" t="s">
        <v>12</v>
      </c>
      <c r="AR134" s="74" t="s">
        <v>11</v>
      </c>
      <c r="AS134" s="75" t="s">
        <v>11</v>
      </c>
      <c r="AT134" s="73" t="s">
        <v>11</v>
      </c>
      <c r="AU134" s="103" t="s">
        <v>11</v>
      </c>
      <c r="AV134" s="74" t="s">
        <v>11</v>
      </c>
      <c r="AW134" s="75" t="s">
        <v>11</v>
      </c>
      <c r="AX134" s="73" t="s">
        <v>11</v>
      </c>
      <c r="AY134" s="74" t="s">
        <v>11</v>
      </c>
      <c r="AZ134" s="75" t="s">
        <v>11</v>
      </c>
      <c r="BA134" s="73" t="s">
        <v>11</v>
      </c>
      <c r="BB134" s="73" t="s">
        <v>11</v>
      </c>
      <c r="BC134" s="73" t="s">
        <v>11</v>
      </c>
      <c r="BD134" s="103" t="s">
        <v>11</v>
      </c>
      <c r="BE134" s="102" t="s">
        <v>11</v>
      </c>
      <c r="BF134" s="74" t="s">
        <v>11</v>
      </c>
      <c r="BG134" s="75" t="str">
        <f>VLOOKUP($C134,[2]사양!$D$10:$N$223,BG$1,0)</f>
        <v>N/A</v>
      </c>
      <c r="BH134" s="73" t="str">
        <f>VLOOKUP($C134,[2]사양!$D$10:$N$223,BH$1,0)</f>
        <v>N/A</v>
      </c>
      <c r="BI134" s="73" t="str">
        <f>VLOOKUP($C134,[2]사양!$D$10:$N$223,BI$1,0)</f>
        <v>N/A</v>
      </c>
      <c r="BJ134" s="74" t="str">
        <f>VLOOKUP($C134,[2]사양!$D$10:$N$223,BJ$1,0)</f>
        <v>N/A</v>
      </c>
      <c r="BK134" s="74" t="s">
        <v>11</v>
      </c>
      <c r="BL134" s="74" t="s">
        <v>11</v>
      </c>
      <c r="BM134" s="74" t="s">
        <v>11</v>
      </c>
      <c r="BN134" s="74"/>
      <c r="BO134" s="74"/>
      <c r="BP134" s="74"/>
    </row>
    <row r="135" spans="2:68">
      <c r="B135" s="401"/>
      <c r="C135" s="395" t="s">
        <v>146</v>
      </c>
      <c r="D135" s="102" t="s">
        <v>11</v>
      </c>
      <c r="E135" s="73" t="s">
        <v>11</v>
      </c>
      <c r="F135" s="103" t="s">
        <v>11</v>
      </c>
      <c r="G135" s="102" t="s">
        <v>11</v>
      </c>
      <c r="H135" s="73" t="s">
        <v>11</v>
      </c>
      <c r="I135" s="103" t="s">
        <v>11</v>
      </c>
      <c r="J135" s="102" t="str">
        <f>VLOOKUP($C135,[1]사양!$D$10:$L$224,9,0)</f>
        <v>N/A</v>
      </c>
      <c r="K135" s="499" t="str">
        <f>VLOOKUP($C135,[1]사양!$D$10:$L$224,8,0)</f>
        <v>N/A</v>
      </c>
      <c r="L135" s="74" t="str">
        <f>VLOOKUP($C135,[1]사양!$D$10:$L$224,7,0)</f>
        <v>N/A</v>
      </c>
      <c r="M135" s="102" t="s">
        <v>11</v>
      </c>
      <c r="N135" s="74" t="s">
        <v>11</v>
      </c>
      <c r="O135" s="102" t="s">
        <v>11</v>
      </c>
      <c r="P135" s="74" t="s">
        <v>11</v>
      </c>
      <c r="Q135" s="102" t="s">
        <v>11</v>
      </c>
      <c r="R135" s="73" t="s">
        <v>11</v>
      </c>
      <c r="S135" s="74" t="s">
        <v>11</v>
      </c>
      <c r="T135" s="102" t="s">
        <v>11</v>
      </c>
      <c r="U135" s="73" t="s">
        <v>11</v>
      </c>
      <c r="V135" s="73" t="s">
        <v>11</v>
      </c>
      <c r="W135" s="73" t="s">
        <v>11</v>
      </c>
      <c r="X135" s="74" t="s">
        <v>11</v>
      </c>
      <c r="Y135" s="102" t="s">
        <v>11</v>
      </c>
      <c r="Z135" s="74" t="s">
        <v>11</v>
      </c>
      <c r="AA135" s="75" t="s">
        <v>11</v>
      </c>
      <c r="AB135" s="73" t="s">
        <v>11</v>
      </c>
      <c r="AC135" s="74" t="s">
        <v>11</v>
      </c>
      <c r="AD135" s="75" t="s">
        <v>11</v>
      </c>
      <c r="AE135" s="73" t="s">
        <v>11</v>
      </c>
      <c r="AF135" s="73" t="s">
        <v>11</v>
      </c>
      <c r="AG135" s="73" t="s">
        <v>11</v>
      </c>
      <c r="AH135" s="74" t="s">
        <v>11</v>
      </c>
      <c r="AI135" s="75" t="s">
        <v>11</v>
      </c>
      <c r="AJ135" s="4" t="s">
        <v>11</v>
      </c>
      <c r="AK135" s="5" t="s">
        <v>11</v>
      </c>
      <c r="AL135" s="6" t="s">
        <v>11</v>
      </c>
      <c r="AM135" s="4" t="s">
        <v>11</v>
      </c>
      <c r="AN135" s="5" t="s">
        <v>11</v>
      </c>
      <c r="AO135" s="75" t="s">
        <v>11</v>
      </c>
      <c r="AP135" s="73" t="s">
        <v>11</v>
      </c>
      <c r="AQ135" s="103" t="s">
        <v>11</v>
      </c>
      <c r="AR135" s="74" t="s">
        <v>11</v>
      </c>
      <c r="AS135" s="75" t="s">
        <v>11</v>
      </c>
      <c r="AT135" s="73" t="s">
        <v>11</v>
      </c>
      <c r="AU135" s="103" t="s">
        <v>11</v>
      </c>
      <c r="AV135" s="74" t="s">
        <v>11</v>
      </c>
      <c r="AW135" s="75" t="s">
        <v>11</v>
      </c>
      <c r="AX135" s="73" t="s">
        <v>11</v>
      </c>
      <c r="AY135" s="74" t="s">
        <v>11</v>
      </c>
      <c r="AZ135" s="75" t="s">
        <v>11</v>
      </c>
      <c r="BA135" s="73" t="s">
        <v>11</v>
      </c>
      <c r="BB135" s="73" t="s">
        <v>11</v>
      </c>
      <c r="BC135" s="73" t="s">
        <v>11</v>
      </c>
      <c r="BD135" s="103" t="s">
        <v>11</v>
      </c>
      <c r="BE135" s="102" t="s">
        <v>11</v>
      </c>
      <c r="BF135" s="74" t="s">
        <v>11</v>
      </c>
      <c r="BG135" s="75" t="str">
        <f>VLOOKUP($C135,[2]사양!$D$10:$N$223,BG$1,0)</f>
        <v>N/A</v>
      </c>
      <c r="BH135" s="73" t="str">
        <f>VLOOKUP($C135,[2]사양!$D$10:$N$223,BH$1,0)</f>
        <v>N/A</v>
      </c>
      <c r="BI135" s="73" t="str">
        <f>VLOOKUP($C135,[2]사양!$D$10:$N$223,BI$1,0)</f>
        <v>N/A</v>
      </c>
      <c r="BJ135" s="74" t="str">
        <f>VLOOKUP($C135,[2]사양!$D$10:$N$223,BJ$1,0)</f>
        <v>N/A</v>
      </c>
      <c r="BK135" s="74" t="s">
        <v>11</v>
      </c>
      <c r="BL135" s="74" t="s">
        <v>11</v>
      </c>
      <c r="BM135" s="74" t="s">
        <v>11</v>
      </c>
      <c r="BN135" s="74"/>
      <c r="BO135" s="74"/>
      <c r="BP135" s="74"/>
    </row>
    <row r="136" spans="2:68">
      <c r="B136" s="396"/>
      <c r="C136" s="395" t="s">
        <v>147</v>
      </c>
      <c r="D136" s="102" t="s">
        <v>12</v>
      </c>
      <c r="E136" s="73" t="s">
        <v>12</v>
      </c>
      <c r="F136" s="103" t="s">
        <v>12</v>
      </c>
      <c r="G136" s="102" t="s">
        <v>12</v>
      </c>
      <c r="H136" s="73" t="s">
        <v>12</v>
      </c>
      <c r="I136" s="103" t="s">
        <v>12</v>
      </c>
      <c r="J136" s="102" t="str">
        <f>VLOOKUP($C136,[1]사양!$D$10:$L$224,9,0)</f>
        <v>Yes</v>
      </c>
      <c r="K136" s="499" t="str">
        <f>VLOOKUP($C136,[1]사양!$D$10:$L$224,8,0)</f>
        <v>Yes</v>
      </c>
      <c r="L136" s="74" t="str">
        <f>VLOOKUP($C136,[1]사양!$D$10:$L$224,7,0)</f>
        <v>Yes</v>
      </c>
      <c r="M136" s="102" t="s">
        <v>12</v>
      </c>
      <c r="N136" s="74" t="s">
        <v>12</v>
      </c>
      <c r="O136" s="102" t="s">
        <v>12</v>
      </c>
      <c r="P136" s="74" t="s">
        <v>12</v>
      </c>
      <c r="Q136" s="102" t="s">
        <v>12</v>
      </c>
      <c r="R136" s="73" t="s">
        <v>12</v>
      </c>
      <c r="S136" s="74" t="s">
        <v>12</v>
      </c>
      <c r="T136" s="102" t="s">
        <v>12</v>
      </c>
      <c r="U136" s="73" t="s">
        <v>12</v>
      </c>
      <c r="V136" s="73" t="s">
        <v>12</v>
      </c>
      <c r="W136" s="73" t="s">
        <v>12</v>
      </c>
      <c r="X136" s="74" t="s">
        <v>12</v>
      </c>
      <c r="Y136" s="102" t="s">
        <v>12</v>
      </c>
      <c r="Z136" s="74" t="s">
        <v>12</v>
      </c>
      <c r="AA136" s="75" t="s">
        <v>12</v>
      </c>
      <c r="AB136" s="73" t="s">
        <v>12</v>
      </c>
      <c r="AC136" s="74" t="s">
        <v>12</v>
      </c>
      <c r="AD136" s="75" t="s">
        <v>12</v>
      </c>
      <c r="AE136" s="73" t="s">
        <v>12</v>
      </c>
      <c r="AF136" s="73" t="s">
        <v>12</v>
      </c>
      <c r="AG136" s="73" t="s">
        <v>12</v>
      </c>
      <c r="AH136" s="74" t="s">
        <v>12</v>
      </c>
      <c r="AI136" s="75" t="s">
        <v>12</v>
      </c>
      <c r="AJ136" s="4" t="s">
        <v>12</v>
      </c>
      <c r="AK136" s="5" t="s">
        <v>12</v>
      </c>
      <c r="AL136" s="6" t="s">
        <v>12</v>
      </c>
      <c r="AM136" s="4" t="s">
        <v>12</v>
      </c>
      <c r="AN136" s="5" t="s">
        <v>12</v>
      </c>
      <c r="AO136" s="75" t="s">
        <v>12</v>
      </c>
      <c r="AP136" s="73" t="s">
        <v>12</v>
      </c>
      <c r="AQ136" s="103" t="s">
        <v>12</v>
      </c>
      <c r="AR136" s="74" t="s">
        <v>12</v>
      </c>
      <c r="AS136" s="75" t="s">
        <v>12</v>
      </c>
      <c r="AT136" s="73" t="s">
        <v>12</v>
      </c>
      <c r="AU136" s="103" t="s">
        <v>12</v>
      </c>
      <c r="AV136" s="74" t="s">
        <v>12</v>
      </c>
      <c r="AW136" s="75" t="s">
        <v>12</v>
      </c>
      <c r="AX136" s="73" t="s">
        <v>12</v>
      </c>
      <c r="AY136" s="74" t="s">
        <v>12</v>
      </c>
      <c r="AZ136" s="75" t="s">
        <v>12</v>
      </c>
      <c r="BA136" s="73" t="s">
        <v>12</v>
      </c>
      <c r="BB136" s="73" t="s">
        <v>12</v>
      </c>
      <c r="BC136" s="73" t="s">
        <v>12</v>
      </c>
      <c r="BD136" s="103" t="s">
        <v>12</v>
      </c>
      <c r="BE136" s="102" t="s">
        <v>12</v>
      </c>
      <c r="BF136" s="74" t="s">
        <v>12</v>
      </c>
      <c r="BG136" s="75" t="str">
        <f>VLOOKUP($C136,[2]사양!$D$10:$N$223,BG$1,0)</f>
        <v>Yes</v>
      </c>
      <c r="BH136" s="73" t="str">
        <f>VLOOKUP($C136,[2]사양!$D$10:$N$223,BH$1,0)</f>
        <v>Yes</v>
      </c>
      <c r="BI136" s="73" t="str">
        <f>VLOOKUP($C136,[2]사양!$D$10:$N$223,BI$1,0)</f>
        <v>Yes</v>
      </c>
      <c r="BJ136" s="74" t="str">
        <f>VLOOKUP($C136,[2]사양!$D$10:$N$223,BJ$1,0)</f>
        <v>Yes</v>
      </c>
      <c r="BK136" s="74" t="s">
        <v>12</v>
      </c>
      <c r="BL136" s="74" t="s">
        <v>12</v>
      </c>
      <c r="BM136" s="74" t="s">
        <v>12</v>
      </c>
      <c r="BN136" s="74"/>
      <c r="BO136" s="74"/>
      <c r="BP136" s="74"/>
    </row>
    <row r="137" spans="2:68">
      <c r="B137" s="396"/>
      <c r="C137" s="395" t="s">
        <v>148</v>
      </c>
      <c r="D137" s="102" t="s">
        <v>12</v>
      </c>
      <c r="E137" s="73" t="s">
        <v>12</v>
      </c>
      <c r="F137" s="103" t="s">
        <v>12</v>
      </c>
      <c r="G137" s="102" t="s">
        <v>12</v>
      </c>
      <c r="H137" s="73" t="s">
        <v>12</v>
      </c>
      <c r="I137" s="103" t="s">
        <v>12</v>
      </c>
      <c r="J137" s="102" t="str">
        <f>VLOOKUP($C137,[1]사양!$D$10:$L$224,9,0)</f>
        <v>Yes</v>
      </c>
      <c r="K137" s="499" t="str">
        <f>VLOOKUP($C137,[1]사양!$D$10:$L$224,8,0)</f>
        <v>Yes</v>
      </c>
      <c r="L137" s="74" t="str">
        <f>VLOOKUP($C137,[1]사양!$D$10:$L$224,7,0)</f>
        <v>Yes</v>
      </c>
      <c r="M137" s="102" t="s">
        <v>12</v>
      </c>
      <c r="N137" s="74" t="s">
        <v>12</v>
      </c>
      <c r="O137" s="102" t="s">
        <v>12</v>
      </c>
      <c r="P137" s="74" t="s">
        <v>12</v>
      </c>
      <c r="Q137" s="102" t="s">
        <v>12</v>
      </c>
      <c r="R137" s="73" t="s">
        <v>12</v>
      </c>
      <c r="S137" s="74" t="s">
        <v>12</v>
      </c>
      <c r="T137" s="102" t="s">
        <v>12</v>
      </c>
      <c r="U137" s="73" t="s">
        <v>12</v>
      </c>
      <c r="V137" s="73" t="s">
        <v>12</v>
      </c>
      <c r="W137" s="73" t="s">
        <v>12</v>
      </c>
      <c r="X137" s="74" t="s">
        <v>12</v>
      </c>
      <c r="Y137" s="102" t="s">
        <v>12</v>
      </c>
      <c r="Z137" s="74" t="s">
        <v>12</v>
      </c>
      <c r="AA137" s="75" t="s">
        <v>12</v>
      </c>
      <c r="AB137" s="73" t="s">
        <v>12</v>
      </c>
      <c r="AC137" s="74" t="s">
        <v>12</v>
      </c>
      <c r="AD137" s="75" t="s">
        <v>12</v>
      </c>
      <c r="AE137" s="73" t="s">
        <v>12</v>
      </c>
      <c r="AF137" s="73" t="s">
        <v>12</v>
      </c>
      <c r="AG137" s="73" t="s">
        <v>12</v>
      </c>
      <c r="AH137" s="74" t="s">
        <v>12</v>
      </c>
      <c r="AI137" s="75" t="s">
        <v>12</v>
      </c>
      <c r="AJ137" s="4" t="s">
        <v>12</v>
      </c>
      <c r="AK137" s="5" t="s">
        <v>12</v>
      </c>
      <c r="AL137" s="6" t="s">
        <v>12</v>
      </c>
      <c r="AM137" s="4" t="s">
        <v>12</v>
      </c>
      <c r="AN137" s="5" t="s">
        <v>12</v>
      </c>
      <c r="AO137" s="75" t="s">
        <v>12</v>
      </c>
      <c r="AP137" s="73" t="s">
        <v>12</v>
      </c>
      <c r="AQ137" s="103" t="s">
        <v>12</v>
      </c>
      <c r="AR137" s="74" t="s">
        <v>12</v>
      </c>
      <c r="AS137" s="75" t="s">
        <v>12</v>
      </c>
      <c r="AT137" s="73" t="s">
        <v>12</v>
      </c>
      <c r="AU137" s="103" t="s">
        <v>12</v>
      </c>
      <c r="AV137" s="74" t="s">
        <v>12</v>
      </c>
      <c r="AW137" s="75" t="s">
        <v>12</v>
      </c>
      <c r="AX137" s="73" t="s">
        <v>12</v>
      </c>
      <c r="AY137" s="74" t="s">
        <v>12</v>
      </c>
      <c r="AZ137" s="75" t="s">
        <v>12</v>
      </c>
      <c r="BA137" s="73" t="s">
        <v>12</v>
      </c>
      <c r="BB137" s="73" t="s">
        <v>12</v>
      </c>
      <c r="BC137" s="73" t="s">
        <v>12</v>
      </c>
      <c r="BD137" s="103" t="s">
        <v>12</v>
      </c>
      <c r="BE137" s="102" t="s">
        <v>12</v>
      </c>
      <c r="BF137" s="74" t="s">
        <v>12</v>
      </c>
      <c r="BG137" s="75" t="str">
        <f>VLOOKUP($C137,[2]사양!$D$10:$N$223,BG$1,0)</f>
        <v>Yes</v>
      </c>
      <c r="BH137" s="73" t="str">
        <f>VLOOKUP($C137,[2]사양!$D$10:$N$223,BH$1,0)</f>
        <v>Yes</v>
      </c>
      <c r="BI137" s="73" t="str">
        <f>VLOOKUP($C137,[2]사양!$D$10:$N$223,BI$1,0)</f>
        <v>Yes</v>
      </c>
      <c r="BJ137" s="74" t="str">
        <f>VLOOKUP($C137,[2]사양!$D$10:$N$223,BJ$1,0)</f>
        <v>Yes</v>
      </c>
      <c r="BK137" s="74" t="s">
        <v>12</v>
      </c>
      <c r="BL137" s="74" t="s">
        <v>12</v>
      </c>
      <c r="BM137" s="74" t="s">
        <v>12</v>
      </c>
      <c r="BN137" s="74"/>
      <c r="BO137" s="74"/>
      <c r="BP137" s="74"/>
    </row>
    <row r="138" spans="2:68">
      <c r="B138" s="396"/>
      <c r="C138" s="395" t="s">
        <v>149</v>
      </c>
      <c r="D138" s="102" t="s">
        <v>11</v>
      </c>
      <c r="E138" s="73" t="s">
        <v>11</v>
      </c>
      <c r="F138" s="103" t="s">
        <v>11</v>
      </c>
      <c r="G138" s="102" t="s">
        <v>11</v>
      </c>
      <c r="H138" s="73" t="s">
        <v>11</v>
      </c>
      <c r="I138" s="103" t="s">
        <v>11</v>
      </c>
      <c r="J138" s="102" t="str">
        <f>VLOOKUP($C138,[1]사양!$D$10:$L$224,9,0)</f>
        <v>N/A</v>
      </c>
      <c r="K138" s="499" t="str">
        <f>VLOOKUP($C138,[1]사양!$D$10:$L$224,8,0)</f>
        <v>N/A</v>
      </c>
      <c r="L138" s="74" t="str">
        <f>VLOOKUP($C138,[1]사양!$D$10:$L$224,7,0)</f>
        <v>N/A</v>
      </c>
      <c r="M138" s="102" t="s">
        <v>11</v>
      </c>
      <c r="N138" s="74" t="s">
        <v>11</v>
      </c>
      <c r="O138" s="102" t="s">
        <v>11</v>
      </c>
      <c r="P138" s="74" t="s">
        <v>11</v>
      </c>
      <c r="Q138" s="102" t="s">
        <v>11</v>
      </c>
      <c r="R138" s="73" t="s">
        <v>11</v>
      </c>
      <c r="S138" s="74" t="s">
        <v>11</v>
      </c>
      <c r="T138" s="102" t="s">
        <v>11</v>
      </c>
      <c r="U138" s="73" t="s">
        <v>11</v>
      </c>
      <c r="V138" s="73" t="s">
        <v>11</v>
      </c>
      <c r="W138" s="73" t="s">
        <v>11</v>
      </c>
      <c r="X138" s="74" t="s">
        <v>11</v>
      </c>
      <c r="Y138" s="102" t="s">
        <v>11</v>
      </c>
      <c r="Z138" s="74" t="s">
        <v>11</v>
      </c>
      <c r="AA138" s="75" t="s">
        <v>11</v>
      </c>
      <c r="AB138" s="73" t="s">
        <v>11</v>
      </c>
      <c r="AC138" s="74" t="s">
        <v>11</v>
      </c>
      <c r="AD138" s="75" t="s">
        <v>11</v>
      </c>
      <c r="AE138" s="73" t="s">
        <v>11</v>
      </c>
      <c r="AF138" s="73" t="s">
        <v>11</v>
      </c>
      <c r="AG138" s="73" t="s">
        <v>11</v>
      </c>
      <c r="AH138" s="74" t="s">
        <v>11</v>
      </c>
      <c r="AI138" s="75" t="s">
        <v>11</v>
      </c>
      <c r="AJ138" s="4" t="s">
        <v>11</v>
      </c>
      <c r="AK138" s="5" t="s">
        <v>11</v>
      </c>
      <c r="AL138" s="6" t="s">
        <v>11</v>
      </c>
      <c r="AM138" s="4" t="s">
        <v>11</v>
      </c>
      <c r="AN138" s="5" t="s">
        <v>11</v>
      </c>
      <c r="AO138" s="75" t="s">
        <v>11</v>
      </c>
      <c r="AP138" s="73" t="s">
        <v>11</v>
      </c>
      <c r="AQ138" s="103" t="s">
        <v>11</v>
      </c>
      <c r="AR138" s="74" t="s">
        <v>11</v>
      </c>
      <c r="AS138" s="75" t="s">
        <v>11</v>
      </c>
      <c r="AT138" s="73" t="s">
        <v>11</v>
      </c>
      <c r="AU138" s="103" t="s">
        <v>11</v>
      </c>
      <c r="AV138" s="74" t="s">
        <v>11</v>
      </c>
      <c r="AW138" s="75" t="s">
        <v>11</v>
      </c>
      <c r="AX138" s="73" t="s">
        <v>11</v>
      </c>
      <c r="AY138" s="74" t="s">
        <v>11</v>
      </c>
      <c r="AZ138" s="75" t="s">
        <v>11</v>
      </c>
      <c r="BA138" s="73" t="s">
        <v>11</v>
      </c>
      <c r="BB138" s="73" t="s">
        <v>11</v>
      </c>
      <c r="BC138" s="73" t="s">
        <v>11</v>
      </c>
      <c r="BD138" s="103" t="s">
        <v>11</v>
      </c>
      <c r="BE138" s="102" t="s">
        <v>11</v>
      </c>
      <c r="BF138" s="74" t="s">
        <v>11</v>
      </c>
      <c r="BG138" s="75" t="str">
        <f>VLOOKUP($C138,[2]사양!$D$10:$N$223,BG$1,0)</f>
        <v>N/A</v>
      </c>
      <c r="BH138" s="73" t="str">
        <f>VLOOKUP($C138,[2]사양!$D$10:$N$223,BH$1,0)</f>
        <v>N/A</v>
      </c>
      <c r="BI138" s="73" t="str">
        <f>VLOOKUP($C138,[2]사양!$D$10:$N$223,BI$1,0)</f>
        <v>N/A</v>
      </c>
      <c r="BJ138" s="74" t="str">
        <f>VLOOKUP($C138,[2]사양!$D$10:$N$223,BJ$1,0)</f>
        <v>N/A</v>
      </c>
      <c r="BK138" s="74" t="s">
        <v>11</v>
      </c>
      <c r="BL138" s="74" t="s">
        <v>11</v>
      </c>
      <c r="BM138" s="74" t="s">
        <v>11</v>
      </c>
      <c r="BN138" s="74"/>
      <c r="BO138" s="74"/>
      <c r="BP138" s="74"/>
    </row>
    <row r="139" spans="2:68">
      <c r="B139" s="396"/>
      <c r="C139" s="395" t="s">
        <v>150</v>
      </c>
      <c r="D139" s="102" t="s">
        <v>12</v>
      </c>
      <c r="E139" s="73" t="s">
        <v>12</v>
      </c>
      <c r="F139" s="103" t="s">
        <v>12</v>
      </c>
      <c r="G139" s="102" t="s">
        <v>12</v>
      </c>
      <c r="H139" s="73" t="s">
        <v>12</v>
      </c>
      <c r="I139" s="103" t="s">
        <v>12</v>
      </c>
      <c r="J139" s="102" t="str">
        <f>VLOOKUP($C139,[1]사양!$D$10:$L$224,9,0)</f>
        <v>Yes</v>
      </c>
      <c r="K139" s="499" t="str">
        <f>VLOOKUP($C139,[1]사양!$D$10:$L$224,8,0)</f>
        <v>Yes</v>
      </c>
      <c r="L139" s="74" t="str">
        <f>VLOOKUP($C139,[1]사양!$D$10:$L$224,7,0)</f>
        <v>Yes</v>
      </c>
      <c r="M139" s="102" t="s">
        <v>12</v>
      </c>
      <c r="N139" s="74" t="s">
        <v>12</v>
      </c>
      <c r="O139" s="102" t="s">
        <v>12</v>
      </c>
      <c r="P139" s="74" t="s">
        <v>12</v>
      </c>
      <c r="Q139" s="102" t="s">
        <v>12</v>
      </c>
      <c r="R139" s="73" t="s">
        <v>12</v>
      </c>
      <c r="S139" s="74" t="s">
        <v>12</v>
      </c>
      <c r="T139" s="102" t="s">
        <v>12</v>
      </c>
      <c r="U139" s="73" t="s">
        <v>12</v>
      </c>
      <c r="V139" s="73" t="s">
        <v>12</v>
      </c>
      <c r="W139" s="73" t="s">
        <v>12</v>
      </c>
      <c r="X139" s="74" t="s">
        <v>12</v>
      </c>
      <c r="Y139" s="102" t="s">
        <v>12</v>
      </c>
      <c r="Z139" s="74" t="s">
        <v>12</v>
      </c>
      <c r="AA139" s="75" t="s">
        <v>12</v>
      </c>
      <c r="AB139" s="73" t="s">
        <v>12</v>
      </c>
      <c r="AC139" s="74" t="s">
        <v>12</v>
      </c>
      <c r="AD139" s="75" t="s">
        <v>12</v>
      </c>
      <c r="AE139" s="73" t="s">
        <v>12</v>
      </c>
      <c r="AF139" s="73" t="s">
        <v>12</v>
      </c>
      <c r="AG139" s="73" t="s">
        <v>12</v>
      </c>
      <c r="AH139" s="74" t="s">
        <v>12</v>
      </c>
      <c r="AI139" s="75" t="s">
        <v>12</v>
      </c>
      <c r="AJ139" s="4" t="s">
        <v>12</v>
      </c>
      <c r="AK139" s="5" t="s">
        <v>12</v>
      </c>
      <c r="AL139" s="6" t="s">
        <v>12</v>
      </c>
      <c r="AM139" s="4" t="s">
        <v>12</v>
      </c>
      <c r="AN139" s="5" t="s">
        <v>12</v>
      </c>
      <c r="AO139" s="75" t="s">
        <v>12</v>
      </c>
      <c r="AP139" s="73" t="s">
        <v>12</v>
      </c>
      <c r="AQ139" s="103" t="s">
        <v>12</v>
      </c>
      <c r="AR139" s="74" t="s">
        <v>12</v>
      </c>
      <c r="AS139" s="75" t="s">
        <v>12</v>
      </c>
      <c r="AT139" s="73" t="s">
        <v>12</v>
      </c>
      <c r="AU139" s="103" t="s">
        <v>12</v>
      </c>
      <c r="AV139" s="74" t="s">
        <v>12</v>
      </c>
      <c r="AW139" s="75" t="s">
        <v>12</v>
      </c>
      <c r="AX139" s="73" t="s">
        <v>12</v>
      </c>
      <c r="AY139" s="74" t="s">
        <v>12</v>
      </c>
      <c r="AZ139" s="75" t="s">
        <v>12</v>
      </c>
      <c r="BA139" s="73" t="s">
        <v>12</v>
      </c>
      <c r="BB139" s="73" t="s">
        <v>12</v>
      </c>
      <c r="BC139" s="73" t="s">
        <v>12</v>
      </c>
      <c r="BD139" s="103" t="s">
        <v>12</v>
      </c>
      <c r="BE139" s="102" t="s">
        <v>12</v>
      </c>
      <c r="BF139" s="74" t="s">
        <v>12</v>
      </c>
      <c r="BG139" s="75" t="str">
        <f>VLOOKUP($C139,[2]사양!$D$10:$N$223,BG$1,0)</f>
        <v>Yes</v>
      </c>
      <c r="BH139" s="73" t="str">
        <f>VLOOKUP($C139,[2]사양!$D$10:$N$223,BH$1,0)</f>
        <v>Yes</v>
      </c>
      <c r="BI139" s="73" t="str">
        <f>VLOOKUP($C139,[2]사양!$D$10:$N$223,BI$1,0)</f>
        <v>Yes</v>
      </c>
      <c r="BJ139" s="74" t="str">
        <f>VLOOKUP($C139,[2]사양!$D$10:$N$223,BJ$1,0)</f>
        <v>Yes</v>
      </c>
      <c r="BK139" s="74" t="s">
        <v>12</v>
      </c>
      <c r="BL139" s="74" t="s">
        <v>12</v>
      </c>
      <c r="BM139" s="74" t="s">
        <v>12</v>
      </c>
      <c r="BN139" s="74"/>
      <c r="BO139" s="74"/>
      <c r="BP139" s="74"/>
    </row>
    <row r="140" spans="2:68" ht="13.5" thickBot="1">
      <c r="B140" s="402"/>
      <c r="C140" s="403" t="s">
        <v>151</v>
      </c>
      <c r="D140" s="373" t="s">
        <v>11</v>
      </c>
      <c r="E140" s="88" t="s">
        <v>11</v>
      </c>
      <c r="F140" s="89" t="s">
        <v>11</v>
      </c>
      <c r="G140" s="373" t="s">
        <v>11</v>
      </c>
      <c r="H140" s="88" t="s">
        <v>11</v>
      </c>
      <c r="I140" s="89" t="s">
        <v>11</v>
      </c>
      <c r="J140" s="503" t="str">
        <f>VLOOKUP($C140,[1]사양!$D$10:$L$224,9,0)</f>
        <v>N/A</v>
      </c>
      <c r="K140" s="503" t="str">
        <f>VLOOKUP($C140,[1]사양!$D$10:$L$224,8,0)</f>
        <v>N/A</v>
      </c>
      <c r="L140" s="89" t="str">
        <f>VLOOKUP($C140,[1]사양!$D$10:$L$224,7,0)</f>
        <v>N/A</v>
      </c>
      <c r="M140" s="373" t="s">
        <v>11</v>
      </c>
      <c r="N140" s="89" t="s">
        <v>11</v>
      </c>
      <c r="O140" s="373" t="s">
        <v>11</v>
      </c>
      <c r="P140" s="89" t="s">
        <v>11</v>
      </c>
      <c r="Q140" s="373" t="s">
        <v>11</v>
      </c>
      <c r="R140" s="88" t="s">
        <v>11</v>
      </c>
      <c r="S140" s="89" t="s">
        <v>11</v>
      </c>
      <c r="T140" s="373" t="s">
        <v>11</v>
      </c>
      <c r="U140" s="88" t="s">
        <v>11</v>
      </c>
      <c r="V140" s="88" t="s">
        <v>11</v>
      </c>
      <c r="W140" s="88" t="s">
        <v>11</v>
      </c>
      <c r="X140" s="89" t="s">
        <v>11</v>
      </c>
      <c r="Y140" s="373" t="s">
        <v>11</v>
      </c>
      <c r="Z140" s="89" t="s">
        <v>11</v>
      </c>
      <c r="AA140" s="87" t="s">
        <v>11</v>
      </c>
      <c r="AB140" s="88" t="s">
        <v>11</v>
      </c>
      <c r="AC140" s="89" t="s">
        <v>11</v>
      </c>
      <c r="AD140" s="87" t="s">
        <v>11</v>
      </c>
      <c r="AE140" s="88" t="s">
        <v>11</v>
      </c>
      <c r="AF140" s="88" t="s">
        <v>11</v>
      </c>
      <c r="AG140" s="88" t="s">
        <v>11</v>
      </c>
      <c r="AH140" s="89" t="s">
        <v>11</v>
      </c>
      <c r="AI140" s="87" t="s">
        <v>12</v>
      </c>
      <c r="AJ140" s="10" t="s">
        <v>12</v>
      </c>
      <c r="AK140" s="11" t="s">
        <v>12</v>
      </c>
      <c r="AL140" s="12" t="s">
        <v>12</v>
      </c>
      <c r="AM140" s="10" t="s">
        <v>12</v>
      </c>
      <c r="AN140" s="11" t="s">
        <v>12</v>
      </c>
      <c r="AO140" s="87" t="s">
        <v>12</v>
      </c>
      <c r="AP140" s="88" t="s">
        <v>12</v>
      </c>
      <c r="AQ140" s="362" t="s">
        <v>12</v>
      </c>
      <c r="AR140" s="89" t="s">
        <v>12</v>
      </c>
      <c r="AS140" s="87" t="s">
        <v>12</v>
      </c>
      <c r="AT140" s="88" t="s">
        <v>12</v>
      </c>
      <c r="AU140" s="362" t="s">
        <v>12</v>
      </c>
      <c r="AV140" s="89" t="s">
        <v>12</v>
      </c>
      <c r="AW140" s="87" t="s">
        <v>12</v>
      </c>
      <c r="AX140" s="88" t="s">
        <v>12</v>
      </c>
      <c r="AY140" s="89" t="s">
        <v>12</v>
      </c>
      <c r="AZ140" s="87" t="s">
        <v>12</v>
      </c>
      <c r="BA140" s="88" t="s">
        <v>12</v>
      </c>
      <c r="BB140" s="88" t="s">
        <v>12</v>
      </c>
      <c r="BC140" s="88" t="s">
        <v>12</v>
      </c>
      <c r="BD140" s="362" t="s">
        <v>12</v>
      </c>
      <c r="BE140" s="373" t="s">
        <v>12</v>
      </c>
      <c r="BF140" s="89" t="s">
        <v>12</v>
      </c>
      <c r="BG140" s="87" t="str">
        <f>VLOOKUP($C140,[2]사양!$D$10:$N$223,BG$1,0)</f>
        <v>N/A</v>
      </c>
      <c r="BH140" s="88" t="str">
        <f>VLOOKUP($C140,[2]사양!$D$10:$N$223,BH$1,0)</f>
        <v>N/A</v>
      </c>
      <c r="BI140" s="88" t="str">
        <f>VLOOKUP($C140,[2]사양!$D$10:$N$223,BI$1,0)</f>
        <v>N/A</v>
      </c>
      <c r="BJ140" s="89" t="str">
        <f>VLOOKUP($C140,[2]사양!$D$10:$N$223,BJ$1,0)</f>
        <v>N/A</v>
      </c>
      <c r="BK140" s="89" t="s">
        <v>11</v>
      </c>
      <c r="BL140" s="89" t="s">
        <v>11</v>
      </c>
      <c r="BM140" s="89" t="s">
        <v>11</v>
      </c>
      <c r="BN140" s="89"/>
      <c r="BO140" s="89"/>
      <c r="BP140" s="89"/>
    </row>
  </sheetData>
  <autoFilter ref="A3:BO140" xr:uid="{00000000-0009-0000-0000-000001000000}">
    <filterColumn colId="1" showButton="0"/>
  </autoFilter>
  <mergeCells count="21">
    <mergeCell ref="B3:C3"/>
    <mergeCell ref="M2:N2"/>
    <mergeCell ref="O2:P2"/>
    <mergeCell ref="AA2:AC2"/>
    <mergeCell ref="AD2:AH2"/>
    <mergeCell ref="Q2:S2"/>
    <mergeCell ref="T2:X2"/>
    <mergeCell ref="Y2:Z2"/>
    <mergeCell ref="G2:I2"/>
    <mergeCell ref="B2:C2"/>
    <mergeCell ref="J2:L2"/>
    <mergeCell ref="D2:F2"/>
    <mergeCell ref="BN2:BP2"/>
    <mergeCell ref="BG2:BJ2"/>
    <mergeCell ref="AZ2:BD2"/>
    <mergeCell ref="BE2:BF2"/>
    <mergeCell ref="AI2:AK2"/>
    <mergeCell ref="AO2:AR2"/>
    <mergeCell ref="AS2:AV2"/>
    <mergeCell ref="AL2:AN2"/>
    <mergeCell ref="AW2:AY2"/>
  </mergeCells>
  <phoneticPr fontId="2" type="noConversion"/>
  <conditionalFormatting sqref="G117:J117 H116:J116 G121:J121 H118:J120 H122:J124 BK4:BK140 BL116:BM140 BL4:BL115 BG112:BJ114 BG116:BJ125 G125:J140 G4:J114 M4:BJ111 M126:BJ140 M112:BD114 M116:BD125">
    <cfRule type="cellIs" dxfId="49" priority="116" operator="equal">
      <formula>"N/A"</formula>
    </cfRule>
  </conditionalFormatting>
  <conditionalFormatting sqref="BM4:BM43 BM45:BM114">
    <cfRule type="cellIs" dxfId="48" priority="33" operator="equal">
      <formula>"N/A"</formula>
    </cfRule>
  </conditionalFormatting>
  <conditionalFormatting sqref="BM44">
    <cfRule type="cellIs" dxfId="47" priority="32" operator="equal">
      <formula>"N/A"</formula>
    </cfRule>
  </conditionalFormatting>
  <conditionalFormatting sqref="H115:J115 BG115:BJ115 M115:BD115">
    <cfRule type="cellIs" dxfId="46" priority="31" operator="equal">
      <formula>"N/A"</formula>
    </cfRule>
  </conditionalFormatting>
  <conditionalFormatting sqref="BM115">
    <cfRule type="cellIs" dxfId="45" priority="29" operator="equal">
      <formula>"N/A"</formula>
    </cfRule>
  </conditionalFormatting>
  <conditionalFormatting sqref="G122:G124">
    <cfRule type="cellIs" dxfId="44" priority="18" operator="equal">
      <formula>"N/A"</formula>
    </cfRule>
  </conditionalFormatting>
  <conditionalFormatting sqref="G115:G116">
    <cfRule type="cellIs" dxfId="43" priority="20" operator="equal">
      <formula>"N/A"</formula>
    </cfRule>
  </conditionalFormatting>
  <conditionalFormatting sqref="G118:G120">
    <cfRule type="cellIs" dxfId="42" priority="19" operator="equal">
      <formula>"N/A"</formula>
    </cfRule>
  </conditionalFormatting>
  <conditionalFormatting sqref="BE116:BF125 BE112:BF114">
    <cfRule type="cellIs" dxfId="41" priority="17" operator="equal">
      <formula>"N/A"</formula>
    </cfRule>
  </conditionalFormatting>
  <conditionalFormatting sqref="BE115:BF115">
    <cfRule type="cellIs" dxfId="40" priority="16" operator="equal">
      <formula>"N/A"</formula>
    </cfRule>
  </conditionalFormatting>
  <conditionalFormatting sqref="K4:L114 K116:L140">
    <cfRule type="cellIs" dxfId="39" priority="15" operator="equal">
      <formula>"N/A"</formula>
    </cfRule>
  </conditionalFormatting>
  <conditionalFormatting sqref="K115:L115">
    <cfRule type="cellIs" dxfId="38" priority="14" operator="equal">
      <formula>"N/A"</formula>
    </cfRule>
  </conditionalFormatting>
  <conditionalFormatting sqref="BN116:BO140 BN4:BN115">
    <cfRule type="cellIs" dxfId="37" priority="13" operator="equal">
      <formula>"N/A"</formula>
    </cfRule>
  </conditionalFormatting>
  <conditionalFormatting sqref="BO4:BO43 BO45:BO114">
    <cfRule type="cellIs" dxfId="36" priority="12" operator="equal">
      <formula>"N/A"</formula>
    </cfRule>
  </conditionalFormatting>
  <conditionalFormatting sqref="BO44">
    <cfRule type="cellIs" dxfId="35" priority="11" operator="equal">
      <formula>"N/A"</formula>
    </cfRule>
  </conditionalFormatting>
  <conditionalFormatting sqref="BO115">
    <cfRule type="cellIs" dxfId="34" priority="10" operator="equal">
      <formula>"N/A"</formula>
    </cfRule>
  </conditionalFormatting>
  <conditionalFormatting sqref="BP116:BP140">
    <cfRule type="cellIs" dxfId="33" priority="9" operator="equal">
      <formula>"N/A"</formula>
    </cfRule>
  </conditionalFormatting>
  <conditionalFormatting sqref="BP4:BP43 BP45:BP114">
    <cfRule type="cellIs" dxfId="32" priority="8" operator="equal">
      <formula>"N/A"</formula>
    </cfRule>
  </conditionalFormatting>
  <conditionalFormatting sqref="BP44">
    <cfRule type="cellIs" dxfId="31" priority="7" operator="equal">
      <formula>"N/A"</formula>
    </cfRule>
  </conditionalFormatting>
  <conditionalFormatting sqref="BP115">
    <cfRule type="cellIs" dxfId="30" priority="6" operator="equal">
      <formula>"N/A"</formula>
    </cfRule>
  </conditionalFormatting>
  <conditionalFormatting sqref="D117:F117 E116:F116 D121:F121 E118:F120 E122:F124 D4:F114 D125:F140">
    <cfRule type="cellIs" dxfId="29" priority="5" operator="equal">
      <formula>"N/A"</formula>
    </cfRule>
  </conditionalFormatting>
  <conditionalFormatting sqref="E115:F115">
    <cfRule type="cellIs" dxfId="28" priority="4" operator="equal">
      <formula>"N/A"</formula>
    </cfRule>
  </conditionalFormatting>
  <conditionalFormatting sqref="D122:D124">
    <cfRule type="cellIs" dxfId="27" priority="1" operator="equal">
      <formula>"N/A"</formula>
    </cfRule>
  </conditionalFormatting>
  <conditionalFormatting sqref="D115:D116">
    <cfRule type="cellIs" dxfId="26" priority="3" operator="equal">
      <formula>"N/A"</formula>
    </cfRule>
  </conditionalFormatting>
  <conditionalFormatting sqref="D118:D120">
    <cfRule type="cellIs" dxfId="25" priority="2" operator="equal">
      <formula>"N/A"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BA16"/>
  <sheetViews>
    <sheetView showGridLines="0" zoomScale="85" zoomScaleNormal="85" zoomScaleSheetLayoutView="55" workbookViewId="0">
      <pane xSplit="6" ySplit="6" topLeftCell="AH7" activePane="bottomRight" state="frozen"/>
      <selection pane="topRight" activeCell="G1" sqref="G1"/>
      <selection pane="bottomLeft" activeCell="A7" sqref="A7"/>
      <selection pane="bottomRight" activeCell="D7" sqref="D7"/>
    </sheetView>
  </sheetViews>
  <sheetFormatPr defaultColWidth="9" defaultRowHeight="15" outlineLevelCol="1"/>
  <cols>
    <col min="1" max="1" width="1.7109375" style="510" customWidth="1"/>
    <col min="2" max="2" width="21.5703125" style="510" customWidth="1"/>
    <col min="3" max="3" width="26.140625" style="516" hidden="1" customWidth="1"/>
    <col min="4" max="4" width="12.140625" style="516" bestFit="1" customWidth="1"/>
    <col min="5" max="5" width="10.7109375" style="516" customWidth="1"/>
    <col min="6" max="6" width="11.28515625" style="513" customWidth="1" outlineLevel="1"/>
    <col min="7" max="10" width="10.42578125" style="514" customWidth="1" outlineLevel="1"/>
    <col min="11" max="11" width="5.85546875" style="514" customWidth="1" outlineLevel="1"/>
    <col min="12" max="12" width="12.5703125" style="514" customWidth="1" outlineLevel="1"/>
    <col min="13" max="13" width="19.140625" style="514" bestFit="1" customWidth="1" outlineLevel="1"/>
    <col min="14" max="14" width="15.7109375" style="514" customWidth="1" outlineLevel="1"/>
    <col min="15" max="15" width="23.5703125" style="514" bestFit="1" customWidth="1" outlineLevel="1"/>
    <col min="16" max="16" width="10" style="514" customWidth="1" outlineLevel="1"/>
    <col min="17" max="17" width="22.5703125" style="514" bestFit="1" customWidth="1" outlineLevel="1"/>
    <col min="18" max="31" width="8.42578125" style="514" customWidth="1" outlineLevel="1"/>
    <col min="32" max="32" width="20.140625" style="514" bestFit="1" customWidth="1" outlineLevel="1"/>
    <col min="33" max="37" width="8.42578125" style="514" customWidth="1" outlineLevel="1"/>
    <col min="38" max="38" width="11.85546875" style="514" bestFit="1" customWidth="1" outlineLevel="1"/>
    <col min="39" max="39" width="15.85546875" style="514" customWidth="1" outlineLevel="1"/>
    <col min="40" max="40" width="8.42578125" style="514" customWidth="1" outlineLevel="1"/>
    <col min="41" max="41" width="15.140625" style="514" customWidth="1" outlineLevel="1"/>
    <col min="42" max="42" width="8.42578125" style="514" customWidth="1" outlineLevel="1"/>
    <col min="43" max="43" width="11.7109375" style="514" bestFit="1" customWidth="1" outlineLevel="1"/>
    <col min="44" max="44" width="11.42578125" style="514" bestFit="1" customWidth="1" outlineLevel="1"/>
    <col min="45" max="45" width="14.5703125" style="514" bestFit="1" customWidth="1" outlineLevel="1"/>
    <col min="46" max="46" width="8.42578125" style="514" customWidth="1" outlineLevel="1"/>
    <col min="47" max="47" width="8.5703125" style="514" customWidth="1" outlineLevel="1"/>
    <col min="48" max="48" width="11.42578125" style="514" customWidth="1" outlineLevel="1"/>
    <col min="49" max="49" width="16.85546875" style="514" customWidth="1" outlineLevel="1"/>
    <col min="50" max="50" width="8.5703125" style="514" customWidth="1" outlineLevel="1"/>
    <col min="51" max="51" width="9.7109375" style="514" customWidth="1" outlineLevel="1"/>
    <col min="52" max="52" width="13.5703125" style="510" customWidth="1"/>
    <col min="53" max="16384" width="9" style="515"/>
  </cols>
  <sheetData>
    <row r="1" spans="1:53" ht="18" customHeight="1">
      <c r="B1" s="511" t="s">
        <v>1423</v>
      </c>
      <c r="C1" s="512"/>
      <c r="D1" s="512"/>
      <c r="E1" s="512"/>
    </row>
    <row r="2" spans="1:53" ht="18" customHeight="1">
      <c r="C2" s="512"/>
      <c r="D2" s="512"/>
      <c r="E2" s="512"/>
    </row>
    <row r="3" spans="1:53" ht="20.25" customHeight="1">
      <c r="AZ3" s="517"/>
    </row>
    <row r="4" spans="1:53" ht="17.25" customHeight="1">
      <c r="B4" s="755"/>
      <c r="C4" s="756"/>
      <c r="D4" s="756"/>
      <c r="E4" s="756"/>
      <c r="F4" s="757"/>
      <c r="G4" s="758" t="s">
        <v>1424</v>
      </c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47" t="s">
        <v>1425</v>
      </c>
      <c r="S4" s="747"/>
      <c r="T4" s="747"/>
      <c r="U4" s="747"/>
      <c r="V4" s="747"/>
      <c r="W4" s="747"/>
      <c r="X4" s="747"/>
      <c r="Y4" s="747"/>
      <c r="Z4" s="747"/>
      <c r="AA4" s="747"/>
      <c r="AB4" s="747"/>
      <c r="AC4" s="747"/>
      <c r="AD4" s="759" t="s">
        <v>1426</v>
      </c>
      <c r="AE4" s="759"/>
      <c r="AF4" s="759"/>
      <c r="AG4" s="759"/>
      <c r="AH4" s="759"/>
      <c r="AI4" s="759"/>
      <c r="AJ4" s="759"/>
      <c r="AK4" s="760" t="s">
        <v>1427</v>
      </c>
      <c r="AL4" s="760"/>
      <c r="AM4" s="760"/>
      <c r="AN4" s="760"/>
      <c r="AO4" s="760"/>
      <c r="AP4" s="518" t="s">
        <v>1428</v>
      </c>
      <c r="AQ4" s="761" t="s">
        <v>1429</v>
      </c>
      <c r="AR4" s="761"/>
      <c r="AS4" s="761"/>
      <c r="AT4" s="748" t="s">
        <v>1430</v>
      </c>
      <c r="AU4" s="748"/>
      <c r="AV4" s="748"/>
      <c r="AW4" s="748"/>
      <c r="AX4" s="748"/>
      <c r="AY4" s="748"/>
      <c r="AZ4" s="519" t="s">
        <v>1431</v>
      </c>
    </row>
    <row r="5" spans="1:53" ht="17.25" customHeight="1">
      <c r="B5" s="749" t="s">
        <v>1432</v>
      </c>
      <c r="C5" s="520"/>
      <c r="D5" s="749" t="s">
        <v>1433</v>
      </c>
      <c r="E5" s="751" t="s">
        <v>1434</v>
      </c>
      <c r="F5" s="751" t="s">
        <v>1435</v>
      </c>
      <c r="G5" s="753" t="s">
        <v>1436</v>
      </c>
      <c r="H5" s="741" t="s">
        <v>1437</v>
      </c>
      <c r="I5" s="741" t="s">
        <v>1438</v>
      </c>
      <c r="J5" s="741" t="s">
        <v>1439</v>
      </c>
      <c r="K5" s="739" t="s">
        <v>1440</v>
      </c>
      <c r="L5" s="739" t="s">
        <v>1441</v>
      </c>
      <c r="M5" s="739" t="s">
        <v>1442</v>
      </c>
      <c r="N5" s="741" t="s">
        <v>1443</v>
      </c>
      <c r="O5" s="743" t="s">
        <v>1444</v>
      </c>
      <c r="P5" s="743" t="s">
        <v>1445</v>
      </c>
      <c r="Q5" s="745" t="s">
        <v>1446</v>
      </c>
      <c r="R5" s="747" t="s">
        <v>1447</v>
      </c>
      <c r="S5" s="747"/>
      <c r="T5" s="747"/>
      <c r="U5" s="747"/>
      <c r="V5" s="747" t="s">
        <v>1448</v>
      </c>
      <c r="W5" s="747"/>
      <c r="X5" s="747"/>
      <c r="Y5" s="747"/>
      <c r="Z5" s="747" t="s">
        <v>1449</v>
      </c>
      <c r="AA5" s="747"/>
      <c r="AB5" s="747"/>
      <c r="AC5" s="747"/>
      <c r="AD5" s="737" t="s">
        <v>1450</v>
      </c>
      <c r="AE5" s="737" t="s">
        <v>1451</v>
      </c>
      <c r="AF5" s="737" t="s">
        <v>1452</v>
      </c>
      <c r="AG5" s="719" t="s">
        <v>1453</v>
      </c>
      <c r="AH5" s="721" t="s">
        <v>1454</v>
      </c>
      <c r="AI5" s="723" t="s">
        <v>1455</v>
      </c>
      <c r="AJ5" s="725" t="s">
        <v>1456</v>
      </c>
      <c r="AK5" s="727" t="s">
        <v>1457</v>
      </c>
      <c r="AL5" s="729" t="s">
        <v>1458</v>
      </c>
      <c r="AM5" s="729" t="s">
        <v>1459</v>
      </c>
      <c r="AN5" s="729" t="s">
        <v>1460</v>
      </c>
      <c r="AO5" s="731" t="s">
        <v>1461</v>
      </c>
      <c r="AP5" s="733" t="s">
        <v>1462</v>
      </c>
      <c r="AQ5" s="735" t="s">
        <v>1429</v>
      </c>
      <c r="AR5" s="717" t="s">
        <v>1463</v>
      </c>
      <c r="AS5" s="711" t="s">
        <v>1464</v>
      </c>
      <c r="AT5" s="713" t="s">
        <v>1465</v>
      </c>
      <c r="AU5" s="715" t="s">
        <v>1466</v>
      </c>
      <c r="AV5" s="715" t="s">
        <v>1467</v>
      </c>
      <c r="AW5" s="715" t="s">
        <v>1468</v>
      </c>
      <c r="AX5" s="715" t="s">
        <v>1469</v>
      </c>
      <c r="AY5" s="707" t="s">
        <v>1470</v>
      </c>
      <c r="AZ5" s="709" t="s">
        <v>1471</v>
      </c>
    </row>
    <row r="6" spans="1:53" ht="17.25" customHeight="1" thickBot="1">
      <c r="B6" s="750"/>
      <c r="C6" s="521" t="s">
        <v>1472</v>
      </c>
      <c r="D6" s="750"/>
      <c r="E6" s="752"/>
      <c r="F6" s="752"/>
      <c r="G6" s="754"/>
      <c r="H6" s="742"/>
      <c r="I6" s="742"/>
      <c r="J6" s="742"/>
      <c r="K6" s="740"/>
      <c r="L6" s="740"/>
      <c r="M6" s="740"/>
      <c r="N6" s="742"/>
      <c r="O6" s="744"/>
      <c r="P6" s="744"/>
      <c r="Q6" s="746"/>
      <c r="R6" s="522" t="s">
        <v>1473</v>
      </c>
      <c r="S6" s="523" t="s">
        <v>1474</v>
      </c>
      <c r="T6" s="523" t="s">
        <v>1475</v>
      </c>
      <c r="U6" s="524" t="s">
        <v>1476</v>
      </c>
      <c r="V6" s="522" t="s">
        <v>1473</v>
      </c>
      <c r="W6" s="523" t="s">
        <v>1474</v>
      </c>
      <c r="X6" s="523" t="s">
        <v>1475</v>
      </c>
      <c r="Y6" s="524" t="s">
        <v>1476</v>
      </c>
      <c r="Z6" s="522" t="s">
        <v>1473</v>
      </c>
      <c r="AA6" s="523" t="s">
        <v>1474</v>
      </c>
      <c r="AB6" s="523" t="s">
        <v>1475</v>
      </c>
      <c r="AC6" s="524" t="s">
        <v>1476</v>
      </c>
      <c r="AD6" s="738"/>
      <c r="AE6" s="738"/>
      <c r="AF6" s="738"/>
      <c r="AG6" s="720"/>
      <c r="AH6" s="722"/>
      <c r="AI6" s="724"/>
      <c r="AJ6" s="726"/>
      <c r="AK6" s="728"/>
      <c r="AL6" s="730"/>
      <c r="AM6" s="730"/>
      <c r="AN6" s="730"/>
      <c r="AO6" s="732"/>
      <c r="AP6" s="734"/>
      <c r="AQ6" s="736"/>
      <c r="AR6" s="718"/>
      <c r="AS6" s="712"/>
      <c r="AT6" s="714"/>
      <c r="AU6" s="716"/>
      <c r="AV6" s="716"/>
      <c r="AW6" s="716"/>
      <c r="AX6" s="716"/>
      <c r="AY6" s="708"/>
      <c r="AZ6" s="710"/>
    </row>
    <row r="7" spans="1:53" ht="30.75" thickTop="1">
      <c r="A7" s="510">
        <v>3</v>
      </c>
      <c r="B7" s="525" t="s">
        <v>1477</v>
      </c>
      <c r="C7" s="525" t="s">
        <v>1478</v>
      </c>
      <c r="D7" s="525" t="s">
        <v>1479</v>
      </c>
      <c r="E7" s="526">
        <v>43290</v>
      </c>
      <c r="F7" s="526" t="s">
        <v>1480</v>
      </c>
      <c r="G7" s="527" t="s">
        <v>1481</v>
      </c>
      <c r="H7" s="528">
        <v>200</v>
      </c>
      <c r="I7" s="528">
        <v>120</v>
      </c>
      <c r="J7" s="528" t="s">
        <v>1482</v>
      </c>
      <c r="K7" s="528">
        <v>2200</v>
      </c>
      <c r="L7" s="528" t="s">
        <v>1441</v>
      </c>
      <c r="M7" s="528" t="s">
        <v>235</v>
      </c>
      <c r="N7" s="529" t="s">
        <v>234</v>
      </c>
      <c r="O7" s="529" t="s">
        <v>26</v>
      </c>
      <c r="P7" s="529" t="s">
        <v>1483</v>
      </c>
      <c r="Q7" s="530" t="s">
        <v>232</v>
      </c>
      <c r="R7" s="531">
        <v>1453.9</v>
      </c>
      <c r="S7" s="532">
        <v>829.4</v>
      </c>
      <c r="T7" s="532">
        <v>42.5</v>
      </c>
      <c r="U7" s="533">
        <v>25.4</v>
      </c>
      <c r="V7" s="531">
        <v>1458.9</v>
      </c>
      <c r="W7" s="532">
        <v>833.9</v>
      </c>
      <c r="X7" s="532">
        <v>44.5</v>
      </c>
      <c r="Y7" s="533">
        <v>26.799999999999997</v>
      </c>
      <c r="Z7" s="531">
        <v>1601</v>
      </c>
      <c r="AA7" s="532">
        <v>962</v>
      </c>
      <c r="AB7" s="532">
        <v>219</v>
      </c>
      <c r="AC7" s="533">
        <v>39.9</v>
      </c>
      <c r="AD7" s="529" t="s">
        <v>1484</v>
      </c>
      <c r="AE7" s="529" t="s">
        <v>1485</v>
      </c>
      <c r="AF7" s="534" t="s">
        <v>1486</v>
      </c>
      <c r="AG7" s="529" t="s">
        <v>1487</v>
      </c>
      <c r="AH7" s="529" t="s">
        <v>1488</v>
      </c>
      <c r="AI7" s="529" t="s">
        <v>1484</v>
      </c>
      <c r="AJ7" s="530" t="s">
        <v>1484</v>
      </c>
      <c r="AK7" s="535" t="s">
        <v>1489</v>
      </c>
      <c r="AL7" s="529" t="s">
        <v>1490</v>
      </c>
      <c r="AM7" s="529" t="s">
        <v>1484</v>
      </c>
      <c r="AN7" s="529" t="s">
        <v>1484</v>
      </c>
      <c r="AO7" s="530" t="s">
        <v>1491</v>
      </c>
      <c r="AP7" s="536" t="s">
        <v>1484</v>
      </c>
      <c r="AQ7" s="527" t="s">
        <v>1492</v>
      </c>
      <c r="AR7" s="528" t="s">
        <v>267</v>
      </c>
      <c r="AS7" s="537" t="s">
        <v>268</v>
      </c>
      <c r="AT7" s="535">
        <v>4</v>
      </c>
      <c r="AU7" s="538">
        <v>3</v>
      </c>
      <c r="AV7" s="538" t="s">
        <v>11</v>
      </c>
      <c r="AW7" s="538" t="s">
        <v>11</v>
      </c>
      <c r="AX7" s="538" t="s">
        <v>1484</v>
      </c>
      <c r="AY7" s="539">
        <v>1</v>
      </c>
      <c r="AZ7" s="539" t="s">
        <v>1484</v>
      </c>
    </row>
    <row r="8" spans="1:53" ht="30">
      <c r="A8" s="510">
        <v>4</v>
      </c>
      <c r="B8" s="540" t="s">
        <v>1493</v>
      </c>
      <c r="C8" s="540"/>
      <c r="D8" s="540" t="s">
        <v>1404</v>
      </c>
      <c r="E8" s="541">
        <v>43290</v>
      </c>
      <c r="F8" s="541" t="s">
        <v>1494</v>
      </c>
      <c r="G8" s="542" t="s">
        <v>1481</v>
      </c>
      <c r="H8" s="543">
        <v>200</v>
      </c>
      <c r="I8" s="543">
        <v>120</v>
      </c>
      <c r="J8" s="543" t="s">
        <v>1482</v>
      </c>
      <c r="K8" s="543">
        <v>2200</v>
      </c>
      <c r="L8" s="543" t="s">
        <v>470</v>
      </c>
      <c r="M8" s="543" t="s">
        <v>235</v>
      </c>
      <c r="N8" s="544" t="s">
        <v>234</v>
      </c>
      <c r="O8" s="544" t="s">
        <v>26</v>
      </c>
      <c r="P8" s="544" t="s">
        <v>1483</v>
      </c>
      <c r="Q8" s="545" t="s">
        <v>232</v>
      </c>
      <c r="R8" s="546">
        <v>1235</v>
      </c>
      <c r="S8" s="547">
        <v>706.3</v>
      </c>
      <c r="T8" s="547">
        <v>42.5</v>
      </c>
      <c r="U8" s="548">
        <v>18.600000000000001</v>
      </c>
      <c r="V8" s="546">
        <v>1240</v>
      </c>
      <c r="W8" s="547">
        <v>710.8</v>
      </c>
      <c r="X8" s="547">
        <v>44.5</v>
      </c>
      <c r="Y8" s="548">
        <v>19.8</v>
      </c>
      <c r="Z8" s="546">
        <v>1412</v>
      </c>
      <c r="AA8" s="547">
        <v>852</v>
      </c>
      <c r="AB8" s="547">
        <v>237</v>
      </c>
      <c r="AC8" s="548">
        <v>31.7</v>
      </c>
      <c r="AD8" s="544" t="s">
        <v>1484</v>
      </c>
      <c r="AE8" s="544" t="s">
        <v>1484</v>
      </c>
      <c r="AF8" s="549" t="s">
        <v>215</v>
      </c>
      <c r="AG8" s="544" t="s">
        <v>1487</v>
      </c>
      <c r="AH8" s="544" t="s">
        <v>1495</v>
      </c>
      <c r="AI8" s="544" t="s">
        <v>1484</v>
      </c>
      <c r="AJ8" s="545" t="s">
        <v>1484</v>
      </c>
      <c r="AK8" s="550" t="s">
        <v>1496</v>
      </c>
      <c r="AL8" s="544" t="s">
        <v>1490</v>
      </c>
      <c r="AM8" s="544" t="s">
        <v>1484</v>
      </c>
      <c r="AN8" s="544" t="s">
        <v>1484</v>
      </c>
      <c r="AO8" s="545" t="s">
        <v>1491</v>
      </c>
      <c r="AP8" s="551" t="s">
        <v>1484</v>
      </c>
      <c r="AQ8" s="542" t="s">
        <v>1492</v>
      </c>
      <c r="AR8" s="543" t="s">
        <v>267</v>
      </c>
      <c r="AS8" s="552" t="s">
        <v>268</v>
      </c>
      <c r="AT8" s="550">
        <v>4</v>
      </c>
      <c r="AU8" s="553">
        <v>3</v>
      </c>
      <c r="AV8" s="553" t="s">
        <v>11</v>
      </c>
      <c r="AW8" s="553" t="s">
        <v>11</v>
      </c>
      <c r="AX8" s="553" t="s">
        <v>1484</v>
      </c>
      <c r="AY8" s="554">
        <v>1</v>
      </c>
      <c r="AZ8" s="554" t="s">
        <v>1484</v>
      </c>
    </row>
    <row r="9" spans="1:53" ht="30">
      <c r="B9" s="540" t="s">
        <v>1493</v>
      </c>
      <c r="C9" s="540"/>
      <c r="D9" s="540" t="s">
        <v>1404</v>
      </c>
      <c r="E9" s="541">
        <v>43346</v>
      </c>
      <c r="F9" s="541" t="s">
        <v>1497</v>
      </c>
      <c r="G9" s="542" t="s">
        <v>1498</v>
      </c>
      <c r="H9" s="543">
        <v>100</v>
      </c>
      <c r="I9" s="543">
        <v>60</v>
      </c>
      <c r="J9" s="543" t="s">
        <v>1482</v>
      </c>
      <c r="K9" s="543">
        <v>1800</v>
      </c>
      <c r="L9" s="543" t="s">
        <v>470</v>
      </c>
      <c r="M9" s="543" t="s">
        <v>235</v>
      </c>
      <c r="N9" s="544" t="s">
        <v>234</v>
      </c>
      <c r="O9" s="544" t="s">
        <v>26</v>
      </c>
      <c r="P9" s="544" t="s">
        <v>1483</v>
      </c>
      <c r="Q9" s="545" t="s">
        <v>232</v>
      </c>
      <c r="R9" s="546">
        <v>1099.2</v>
      </c>
      <c r="S9" s="547">
        <v>629.9</v>
      </c>
      <c r="T9" s="547">
        <v>42.5</v>
      </c>
      <c r="U9" s="548">
        <v>13.8</v>
      </c>
      <c r="V9" s="546">
        <v>1104.2</v>
      </c>
      <c r="W9" s="547">
        <v>634.4</v>
      </c>
      <c r="X9" s="547">
        <v>44.5</v>
      </c>
      <c r="Y9" s="548">
        <v>14.9</v>
      </c>
      <c r="Z9" s="546">
        <v>1247</v>
      </c>
      <c r="AA9" s="547">
        <v>771</v>
      </c>
      <c r="AB9" s="547">
        <v>237</v>
      </c>
      <c r="AC9" s="548">
        <v>24.6</v>
      </c>
      <c r="AD9" s="544" t="s">
        <v>1484</v>
      </c>
      <c r="AE9" s="544" t="s">
        <v>1484</v>
      </c>
      <c r="AF9" s="549" t="s">
        <v>215</v>
      </c>
      <c r="AG9" s="544" t="s">
        <v>1487</v>
      </c>
      <c r="AH9" s="544" t="s">
        <v>1495</v>
      </c>
      <c r="AI9" s="544" t="s">
        <v>1484</v>
      </c>
      <c r="AJ9" s="545" t="s">
        <v>1484</v>
      </c>
      <c r="AK9" s="550" t="s">
        <v>1496</v>
      </c>
      <c r="AL9" s="544" t="s">
        <v>1490</v>
      </c>
      <c r="AM9" s="544" t="s">
        <v>1484</v>
      </c>
      <c r="AN9" s="544" t="s">
        <v>1484</v>
      </c>
      <c r="AO9" s="545" t="s">
        <v>1499</v>
      </c>
      <c r="AP9" s="551" t="s">
        <v>1484</v>
      </c>
      <c r="AQ9" s="542" t="s">
        <v>1492</v>
      </c>
      <c r="AR9" s="543" t="s">
        <v>267</v>
      </c>
      <c r="AS9" s="552" t="s">
        <v>268</v>
      </c>
      <c r="AT9" s="550">
        <v>4</v>
      </c>
      <c r="AU9" s="553">
        <v>3</v>
      </c>
      <c r="AV9" s="553" t="s">
        <v>11</v>
      </c>
      <c r="AW9" s="553" t="s">
        <v>11</v>
      </c>
      <c r="AX9" s="553" t="s">
        <v>1484</v>
      </c>
      <c r="AY9" s="554">
        <v>1</v>
      </c>
      <c r="AZ9" s="554" t="s">
        <v>1484</v>
      </c>
    </row>
    <row r="10" spans="1:53" ht="30">
      <c r="B10" s="540" t="s">
        <v>1493</v>
      </c>
      <c r="C10" s="540"/>
      <c r="D10" s="540" t="s">
        <v>1404</v>
      </c>
      <c r="E10" s="541">
        <v>43346</v>
      </c>
      <c r="F10" s="541" t="s">
        <v>1500</v>
      </c>
      <c r="G10" s="542" t="s">
        <v>1498</v>
      </c>
      <c r="H10" s="543">
        <v>100</v>
      </c>
      <c r="I10" s="543">
        <v>60</v>
      </c>
      <c r="J10" s="543" t="s">
        <v>1482</v>
      </c>
      <c r="K10" s="543">
        <v>1800</v>
      </c>
      <c r="L10" s="543" t="s">
        <v>470</v>
      </c>
      <c r="M10" s="543" t="s">
        <v>235</v>
      </c>
      <c r="N10" s="544" t="s">
        <v>234</v>
      </c>
      <c r="O10" s="544" t="s">
        <v>26</v>
      </c>
      <c r="P10" s="544" t="s">
        <v>1483</v>
      </c>
      <c r="Q10" s="545" t="s">
        <v>232</v>
      </c>
      <c r="R10" s="546">
        <v>966.6</v>
      </c>
      <c r="S10" s="547">
        <v>555.29999999999995</v>
      </c>
      <c r="T10" s="547">
        <v>42.5</v>
      </c>
      <c r="U10" s="548">
        <v>11.2</v>
      </c>
      <c r="V10" s="546">
        <v>971.6</v>
      </c>
      <c r="W10" s="547">
        <v>559.79999999999995</v>
      </c>
      <c r="X10" s="547">
        <v>44.5</v>
      </c>
      <c r="Y10" s="548">
        <v>12.1</v>
      </c>
      <c r="Z10" s="546">
        <v>1104</v>
      </c>
      <c r="AA10" s="547">
        <v>694</v>
      </c>
      <c r="AB10" s="547">
        <v>235</v>
      </c>
      <c r="AC10" s="548">
        <v>21.9</v>
      </c>
      <c r="AD10" s="544" t="s">
        <v>1484</v>
      </c>
      <c r="AE10" s="544" t="s">
        <v>1484</v>
      </c>
      <c r="AF10" s="549" t="s">
        <v>215</v>
      </c>
      <c r="AG10" s="544" t="s">
        <v>1487</v>
      </c>
      <c r="AH10" s="544" t="s">
        <v>1495</v>
      </c>
      <c r="AI10" s="544" t="s">
        <v>1484</v>
      </c>
      <c r="AJ10" s="545" t="s">
        <v>1484</v>
      </c>
      <c r="AK10" s="550" t="s">
        <v>1496</v>
      </c>
      <c r="AL10" s="544" t="s">
        <v>1490</v>
      </c>
      <c r="AM10" s="544" t="s">
        <v>1484</v>
      </c>
      <c r="AN10" s="544" t="s">
        <v>1484</v>
      </c>
      <c r="AO10" s="545" t="s">
        <v>1499</v>
      </c>
      <c r="AP10" s="551" t="s">
        <v>1484</v>
      </c>
      <c r="AQ10" s="542" t="s">
        <v>1492</v>
      </c>
      <c r="AR10" s="543" t="s">
        <v>267</v>
      </c>
      <c r="AS10" s="552" t="s">
        <v>268</v>
      </c>
      <c r="AT10" s="550">
        <v>4</v>
      </c>
      <c r="AU10" s="553">
        <v>3</v>
      </c>
      <c r="AV10" s="553" t="s">
        <v>11</v>
      </c>
      <c r="AW10" s="553" t="s">
        <v>11</v>
      </c>
      <c r="AX10" s="553" t="s">
        <v>1484</v>
      </c>
      <c r="AY10" s="554">
        <v>1</v>
      </c>
      <c r="AZ10" s="554" t="s">
        <v>1484</v>
      </c>
    </row>
    <row r="11" spans="1:53">
      <c r="A11" s="510">
        <v>5</v>
      </c>
      <c r="B11" s="555" t="s">
        <v>1477</v>
      </c>
      <c r="C11" s="540" t="s">
        <v>1501</v>
      </c>
      <c r="D11" s="540" t="s">
        <v>1502</v>
      </c>
      <c r="E11" s="541">
        <v>43290</v>
      </c>
      <c r="F11" s="541" t="s">
        <v>1480</v>
      </c>
      <c r="G11" s="542" t="s">
        <v>1481</v>
      </c>
      <c r="H11" s="543">
        <v>200</v>
      </c>
      <c r="I11" s="543">
        <v>120</v>
      </c>
      <c r="J11" s="543" t="s">
        <v>1482</v>
      </c>
      <c r="K11" s="543">
        <v>2200</v>
      </c>
      <c r="L11" s="543" t="s">
        <v>470</v>
      </c>
      <c r="M11" s="543" t="s">
        <v>235</v>
      </c>
      <c r="N11" s="544" t="s">
        <v>234</v>
      </c>
      <c r="O11" s="544" t="s">
        <v>26</v>
      </c>
      <c r="P11" s="544" t="s">
        <v>1483</v>
      </c>
      <c r="Q11" s="545" t="s">
        <v>232</v>
      </c>
      <c r="R11" s="546">
        <v>1453.9</v>
      </c>
      <c r="S11" s="547">
        <v>829.4</v>
      </c>
      <c r="T11" s="547">
        <v>42.5</v>
      </c>
      <c r="U11" s="548">
        <v>25.4</v>
      </c>
      <c r="V11" s="546">
        <v>1458.9</v>
      </c>
      <c r="W11" s="547">
        <v>833.9</v>
      </c>
      <c r="X11" s="547">
        <v>44.5</v>
      </c>
      <c r="Y11" s="548">
        <v>26.799999999999997</v>
      </c>
      <c r="Z11" s="546">
        <v>1601</v>
      </c>
      <c r="AA11" s="547">
        <v>962</v>
      </c>
      <c r="AB11" s="547">
        <v>219</v>
      </c>
      <c r="AC11" s="548">
        <v>39.9</v>
      </c>
      <c r="AD11" s="544" t="s">
        <v>1484</v>
      </c>
      <c r="AE11" s="544" t="s">
        <v>1485</v>
      </c>
      <c r="AF11" s="550" t="s">
        <v>1503</v>
      </c>
      <c r="AG11" s="544" t="s">
        <v>1487</v>
      </c>
      <c r="AH11" s="544" t="s">
        <v>1488</v>
      </c>
      <c r="AI11" s="544" t="s">
        <v>1484</v>
      </c>
      <c r="AJ11" s="545" t="s">
        <v>1484</v>
      </c>
      <c r="AK11" s="550" t="s">
        <v>1489</v>
      </c>
      <c r="AL11" s="544" t="s">
        <v>1490</v>
      </c>
      <c r="AM11" s="544" t="s">
        <v>1484</v>
      </c>
      <c r="AN11" s="544" t="s">
        <v>1484</v>
      </c>
      <c r="AO11" s="545" t="s">
        <v>1491</v>
      </c>
      <c r="AP11" s="551" t="s">
        <v>1484</v>
      </c>
      <c r="AQ11" s="542" t="s">
        <v>1492</v>
      </c>
      <c r="AR11" s="543" t="s">
        <v>267</v>
      </c>
      <c r="AS11" s="552" t="s">
        <v>268</v>
      </c>
      <c r="AT11" s="550">
        <v>4</v>
      </c>
      <c r="AU11" s="544">
        <v>3</v>
      </c>
      <c r="AV11" s="544" t="s">
        <v>11</v>
      </c>
      <c r="AW11" s="544" t="s">
        <v>11</v>
      </c>
      <c r="AX11" s="544" t="s">
        <v>1484</v>
      </c>
      <c r="AY11" s="545">
        <v>1</v>
      </c>
      <c r="AZ11" s="545" t="s">
        <v>1484</v>
      </c>
    </row>
    <row r="12" spans="1:53">
      <c r="B12" s="555" t="s">
        <v>1477</v>
      </c>
      <c r="C12" s="556"/>
      <c r="D12" s="540" t="s">
        <v>1502</v>
      </c>
      <c r="E12" s="557">
        <v>43290</v>
      </c>
      <c r="F12" s="557" t="s">
        <v>1504</v>
      </c>
      <c r="G12" s="558" t="s">
        <v>1498</v>
      </c>
      <c r="H12" s="559">
        <v>200</v>
      </c>
      <c r="I12" s="559">
        <v>120</v>
      </c>
      <c r="J12" s="559" t="s">
        <v>1482</v>
      </c>
      <c r="K12" s="559">
        <v>2200</v>
      </c>
      <c r="L12" s="559" t="s">
        <v>470</v>
      </c>
      <c r="M12" s="559" t="s">
        <v>235</v>
      </c>
      <c r="N12" s="560" t="s">
        <v>234</v>
      </c>
      <c r="O12" s="560" t="s">
        <v>26</v>
      </c>
      <c r="P12" s="560" t="s">
        <v>1483</v>
      </c>
      <c r="Q12" s="561" t="s">
        <v>232</v>
      </c>
      <c r="R12" s="562">
        <v>1235</v>
      </c>
      <c r="S12" s="563">
        <v>706.3</v>
      </c>
      <c r="T12" s="563">
        <v>42.5</v>
      </c>
      <c r="U12" s="564">
        <v>18.600000000000001</v>
      </c>
      <c r="V12" s="562">
        <v>1240</v>
      </c>
      <c r="W12" s="563">
        <v>710.8</v>
      </c>
      <c r="X12" s="563">
        <v>44.5</v>
      </c>
      <c r="Y12" s="564">
        <v>19.8</v>
      </c>
      <c r="Z12" s="562">
        <v>1412</v>
      </c>
      <c r="AA12" s="563">
        <v>852</v>
      </c>
      <c r="AB12" s="563">
        <v>237</v>
      </c>
      <c r="AC12" s="564">
        <v>31.7</v>
      </c>
      <c r="AD12" s="560" t="s">
        <v>1484</v>
      </c>
      <c r="AE12" s="560" t="s">
        <v>1484</v>
      </c>
      <c r="AF12" s="565" t="s">
        <v>1503</v>
      </c>
      <c r="AG12" s="560" t="s">
        <v>1487</v>
      </c>
      <c r="AH12" s="560" t="s">
        <v>1495</v>
      </c>
      <c r="AI12" s="560" t="s">
        <v>1484</v>
      </c>
      <c r="AJ12" s="561" t="s">
        <v>1484</v>
      </c>
      <c r="AK12" s="565" t="s">
        <v>1496</v>
      </c>
      <c r="AL12" s="560" t="s">
        <v>1490</v>
      </c>
      <c r="AM12" s="560" t="s">
        <v>1484</v>
      </c>
      <c r="AN12" s="560" t="s">
        <v>1484</v>
      </c>
      <c r="AO12" s="561" t="s">
        <v>1491</v>
      </c>
      <c r="AP12" s="566" t="s">
        <v>1484</v>
      </c>
      <c r="AQ12" s="558" t="s">
        <v>1492</v>
      </c>
      <c r="AR12" s="559" t="s">
        <v>267</v>
      </c>
      <c r="AS12" s="567" t="s">
        <v>268</v>
      </c>
      <c r="AT12" s="565">
        <v>4</v>
      </c>
      <c r="AU12" s="560">
        <v>3</v>
      </c>
      <c r="AV12" s="560" t="s">
        <v>11</v>
      </c>
      <c r="AW12" s="560" t="s">
        <v>11</v>
      </c>
      <c r="AX12" s="560" t="s">
        <v>1484</v>
      </c>
      <c r="AY12" s="561">
        <v>1</v>
      </c>
      <c r="AZ12" s="561" t="s">
        <v>1484</v>
      </c>
    </row>
    <row r="13" spans="1:53">
      <c r="B13" s="555" t="s">
        <v>1477</v>
      </c>
      <c r="C13" s="556"/>
      <c r="D13" s="540" t="s">
        <v>1502</v>
      </c>
      <c r="E13" s="557">
        <v>43346</v>
      </c>
      <c r="F13" s="557" t="s">
        <v>1497</v>
      </c>
      <c r="G13" s="558" t="s">
        <v>1498</v>
      </c>
      <c r="H13" s="559">
        <v>100</v>
      </c>
      <c r="I13" s="559">
        <v>60</v>
      </c>
      <c r="J13" s="559" t="s">
        <v>1482</v>
      </c>
      <c r="K13" s="559">
        <v>1800</v>
      </c>
      <c r="L13" s="559" t="s">
        <v>470</v>
      </c>
      <c r="M13" s="559" t="s">
        <v>235</v>
      </c>
      <c r="N13" s="560" t="s">
        <v>234</v>
      </c>
      <c r="O13" s="560" t="s">
        <v>26</v>
      </c>
      <c r="P13" s="560" t="s">
        <v>1483</v>
      </c>
      <c r="Q13" s="561" t="s">
        <v>232</v>
      </c>
      <c r="R13" s="562">
        <v>1099.2</v>
      </c>
      <c r="S13" s="563">
        <v>629.9</v>
      </c>
      <c r="T13" s="563">
        <v>42.5</v>
      </c>
      <c r="U13" s="564">
        <v>13.8</v>
      </c>
      <c r="V13" s="562">
        <v>1104.2</v>
      </c>
      <c r="W13" s="563">
        <v>634.4</v>
      </c>
      <c r="X13" s="563">
        <v>44.5</v>
      </c>
      <c r="Y13" s="564">
        <v>14.9</v>
      </c>
      <c r="Z13" s="562">
        <v>1247</v>
      </c>
      <c r="AA13" s="563">
        <v>771</v>
      </c>
      <c r="AB13" s="563">
        <v>237</v>
      </c>
      <c r="AC13" s="564">
        <v>24.6</v>
      </c>
      <c r="AD13" s="560" t="s">
        <v>1484</v>
      </c>
      <c r="AE13" s="560" t="s">
        <v>1484</v>
      </c>
      <c r="AF13" s="565" t="s">
        <v>1503</v>
      </c>
      <c r="AG13" s="560" t="s">
        <v>1487</v>
      </c>
      <c r="AH13" s="560" t="s">
        <v>1495</v>
      </c>
      <c r="AI13" s="560" t="s">
        <v>1484</v>
      </c>
      <c r="AJ13" s="561" t="s">
        <v>1484</v>
      </c>
      <c r="AK13" s="565" t="s">
        <v>1496</v>
      </c>
      <c r="AL13" s="560" t="s">
        <v>1490</v>
      </c>
      <c r="AM13" s="560" t="s">
        <v>1484</v>
      </c>
      <c r="AN13" s="560" t="s">
        <v>1484</v>
      </c>
      <c r="AO13" s="561" t="s">
        <v>1499</v>
      </c>
      <c r="AP13" s="566" t="s">
        <v>1484</v>
      </c>
      <c r="AQ13" s="558" t="s">
        <v>1492</v>
      </c>
      <c r="AR13" s="559" t="s">
        <v>267</v>
      </c>
      <c r="AS13" s="567" t="s">
        <v>268</v>
      </c>
      <c r="AT13" s="565">
        <v>4</v>
      </c>
      <c r="AU13" s="560">
        <v>3</v>
      </c>
      <c r="AV13" s="560" t="s">
        <v>11</v>
      </c>
      <c r="AW13" s="560" t="s">
        <v>11</v>
      </c>
      <c r="AX13" s="560" t="s">
        <v>1484</v>
      </c>
      <c r="AY13" s="561">
        <v>1</v>
      </c>
      <c r="AZ13" s="561" t="s">
        <v>1484</v>
      </c>
    </row>
    <row r="14" spans="1:53" ht="15.75" thickBot="1">
      <c r="A14" s="510">
        <v>6</v>
      </c>
      <c r="B14" s="555" t="s">
        <v>1477</v>
      </c>
      <c r="C14" s="568"/>
      <c r="D14" s="540" t="s">
        <v>1502</v>
      </c>
      <c r="E14" s="541">
        <v>43346</v>
      </c>
      <c r="F14" s="541" t="s">
        <v>1500</v>
      </c>
      <c r="G14" s="542" t="s">
        <v>1498</v>
      </c>
      <c r="H14" s="543">
        <v>100</v>
      </c>
      <c r="I14" s="543">
        <v>60</v>
      </c>
      <c r="J14" s="543" t="s">
        <v>1482</v>
      </c>
      <c r="K14" s="543">
        <v>1800</v>
      </c>
      <c r="L14" s="543" t="s">
        <v>470</v>
      </c>
      <c r="M14" s="543" t="s">
        <v>235</v>
      </c>
      <c r="N14" s="544" t="s">
        <v>234</v>
      </c>
      <c r="O14" s="544" t="s">
        <v>26</v>
      </c>
      <c r="P14" s="544" t="s">
        <v>1483</v>
      </c>
      <c r="Q14" s="545" t="s">
        <v>232</v>
      </c>
      <c r="R14" s="546">
        <v>966.6</v>
      </c>
      <c r="S14" s="547">
        <v>555.29999999999995</v>
      </c>
      <c r="T14" s="547">
        <v>42.5</v>
      </c>
      <c r="U14" s="548">
        <v>11.2</v>
      </c>
      <c r="V14" s="546">
        <v>971.6</v>
      </c>
      <c r="W14" s="547">
        <v>559.79999999999995</v>
      </c>
      <c r="X14" s="547">
        <v>44.5</v>
      </c>
      <c r="Y14" s="548">
        <v>12.1</v>
      </c>
      <c r="Z14" s="546">
        <v>1104</v>
      </c>
      <c r="AA14" s="547">
        <v>694</v>
      </c>
      <c r="AB14" s="547">
        <v>235</v>
      </c>
      <c r="AC14" s="548">
        <v>21.9</v>
      </c>
      <c r="AD14" s="544" t="s">
        <v>1484</v>
      </c>
      <c r="AE14" s="544" t="s">
        <v>1484</v>
      </c>
      <c r="AF14" s="550" t="s">
        <v>1503</v>
      </c>
      <c r="AG14" s="544" t="s">
        <v>1487</v>
      </c>
      <c r="AH14" s="544" t="s">
        <v>1495</v>
      </c>
      <c r="AI14" s="544" t="s">
        <v>1484</v>
      </c>
      <c r="AJ14" s="545" t="s">
        <v>1484</v>
      </c>
      <c r="AK14" s="550" t="s">
        <v>1496</v>
      </c>
      <c r="AL14" s="544" t="s">
        <v>1490</v>
      </c>
      <c r="AM14" s="544" t="s">
        <v>1484</v>
      </c>
      <c r="AN14" s="544" t="s">
        <v>1484</v>
      </c>
      <c r="AO14" s="545" t="s">
        <v>1499</v>
      </c>
      <c r="AP14" s="551" t="s">
        <v>1484</v>
      </c>
      <c r="AQ14" s="542" t="s">
        <v>1492</v>
      </c>
      <c r="AR14" s="543" t="s">
        <v>267</v>
      </c>
      <c r="AS14" s="552" t="s">
        <v>268</v>
      </c>
      <c r="AT14" s="550">
        <v>4</v>
      </c>
      <c r="AU14" s="544">
        <v>3</v>
      </c>
      <c r="AV14" s="544" t="s">
        <v>11</v>
      </c>
      <c r="AW14" s="544" t="s">
        <v>11</v>
      </c>
      <c r="AX14" s="544" t="s">
        <v>1484</v>
      </c>
      <c r="AY14" s="545">
        <v>1</v>
      </c>
      <c r="AZ14" s="545" t="s">
        <v>1484</v>
      </c>
      <c r="BA14" s="569"/>
    </row>
    <row r="15" spans="1:53" ht="15.75" thickTop="1"/>
    <row r="16" spans="1:53">
      <c r="V16" s="570"/>
    </row>
  </sheetData>
  <mergeCells count="48">
    <mergeCell ref="AT4:AY4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B4:F4"/>
    <mergeCell ref="G4:Q4"/>
    <mergeCell ref="R4:AC4"/>
    <mergeCell ref="AD4:AJ4"/>
    <mergeCell ref="AK4:AO4"/>
    <mergeCell ref="AQ4:AS4"/>
    <mergeCell ref="AF5:AF6"/>
    <mergeCell ref="L5:L6"/>
    <mergeCell ref="M5:M6"/>
    <mergeCell ref="N5:N6"/>
    <mergeCell ref="O5:O6"/>
    <mergeCell ref="P5:P6"/>
    <mergeCell ref="Q5:Q6"/>
    <mergeCell ref="R5:U5"/>
    <mergeCell ref="V5:Y5"/>
    <mergeCell ref="Z5:AC5"/>
    <mergeCell ref="AD5:AD6"/>
    <mergeCell ref="AE5:AE6"/>
    <mergeCell ref="AR5:AR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Y5:AY6"/>
    <mergeCell ref="AZ5:AZ6"/>
    <mergeCell ref="AS5:AS6"/>
    <mergeCell ref="AT5:AT6"/>
    <mergeCell ref="AU5:AU6"/>
    <mergeCell ref="AV5:AV6"/>
    <mergeCell ref="AW5:AW6"/>
    <mergeCell ref="AX5:AX6"/>
  </mergeCells>
  <phoneticPr fontId="2" type="noConversion"/>
  <pageMargins left="0.23622047244094491" right="0.23622047244094491" top="0.19685039370078741" bottom="0.19685039370078741" header="0.31496062992125984" footer="0.31496062992125984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CP199"/>
  <sheetViews>
    <sheetView showGridLines="0" view="pageBreakPreview" zoomScale="85" zoomScaleNormal="85" zoomScaleSheetLayoutView="85" workbookViewId="0">
      <pane xSplit="4" ySplit="3" topLeftCell="E4" activePane="bottomRight" state="frozen"/>
      <selection pane="topRight" activeCell="E1" sqref="E1"/>
      <selection pane="bottomLeft" activeCell="A7" sqref="A7"/>
      <selection pane="bottomRight" activeCell="C4" sqref="C4:C9"/>
    </sheetView>
  </sheetViews>
  <sheetFormatPr defaultColWidth="9" defaultRowHeight="11.25" outlineLevelRow="1"/>
  <cols>
    <col min="1" max="1" width="9" style="19"/>
    <col min="2" max="2" width="10" style="19" customWidth="1"/>
    <col min="3" max="3" width="12.140625" style="19" customWidth="1"/>
    <col min="4" max="4" width="11.5703125" style="19" customWidth="1"/>
    <col min="5" max="10" width="30.5703125" style="19" customWidth="1"/>
    <col min="11" max="11" width="4.140625" style="19" customWidth="1"/>
    <col min="12" max="89" width="9" style="18"/>
    <col min="90" max="16384" width="9" style="19"/>
  </cols>
  <sheetData>
    <row r="1" spans="1:94" s="18" customFormat="1"/>
    <row r="2" spans="1:94">
      <c r="A2" s="18"/>
      <c r="B2" s="18"/>
      <c r="C2" s="18"/>
      <c r="D2" s="20" t="s">
        <v>159</v>
      </c>
      <c r="E2" s="21" t="s">
        <v>160</v>
      </c>
      <c r="F2" s="21" t="s">
        <v>161</v>
      </c>
      <c r="G2" s="21" t="s">
        <v>162</v>
      </c>
      <c r="H2" s="21" t="s">
        <v>163</v>
      </c>
      <c r="I2" s="21" t="s">
        <v>164</v>
      </c>
      <c r="J2" s="21" t="s">
        <v>165</v>
      </c>
      <c r="K2" s="18"/>
    </row>
    <row r="3" spans="1:94" s="27" customFormat="1" ht="97.5" customHeight="1" thickBot="1">
      <c r="A3" s="22"/>
      <c r="B3" s="22"/>
      <c r="C3" s="22"/>
      <c r="D3" s="23" t="s">
        <v>166</v>
      </c>
      <c r="E3" s="24" t="s">
        <v>167</v>
      </c>
      <c r="F3" s="25" t="s">
        <v>168</v>
      </c>
      <c r="G3" s="24" t="s">
        <v>169</v>
      </c>
      <c r="H3" s="26" t="s">
        <v>170</v>
      </c>
      <c r="I3" s="26" t="s">
        <v>171</v>
      </c>
      <c r="J3" s="26" t="s">
        <v>172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</row>
    <row r="4" spans="1:94" ht="27.95" customHeight="1" outlineLevel="1">
      <c r="A4" s="18"/>
      <c r="B4" s="762" t="s">
        <v>173</v>
      </c>
      <c r="C4" s="787" t="s">
        <v>616</v>
      </c>
      <c r="D4" s="464" t="s">
        <v>1628</v>
      </c>
      <c r="E4" s="29" t="s">
        <v>174</v>
      </c>
      <c r="F4" s="30" t="s">
        <v>175</v>
      </c>
      <c r="G4" s="30" t="s">
        <v>175</v>
      </c>
      <c r="H4" s="30" t="s">
        <v>175</v>
      </c>
      <c r="I4" s="30" t="s">
        <v>175</v>
      </c>
      <c r="J4" s="31" t="s">
        <v>175</v>
      </c>
      <c r="K4" s="28"/>
    </row>
    <row r="5" spans="1:94" ht="27.95" customHeight="1">
      <c r="A5" s="18"/>
      <c r="B5" s="763"/>
      <c r="C5" s="788"/>
      <c r="D5" s="458" t="s">
        <v>938</v>
      </c>
      <c r="E5" s="41" t="s">
        <v>174</v>
      </c>
      <c r="F5" s="42" t="s">
        <v>175</v>
      </c>
      <c r="G5" s="42" t="s">
        <v>175</v>
      </c>
      <c r="H5" s="42" t="s">
        <v>175</v>
      </c>
      <c r="I5" s="42" t="s">
        <v>175</v>
      </c>
      <c r="J5" s="43" t="s">
        <v>175</v>
      </c>
      <c r="K5" s="32"/>
    </row>
    <row r="6" spans="1:94" ht="27.95" customHeight="1">
      <c r="A6" s="18"/>
      <c r="B6" s="763"/>
      <c r="C6" s="788"/>
      <c r="D6" s="458" t="s">
        <v>940</v>
      </c>
      <c r="E6" s="41" t="s">
        <v>174</v>
      </c>
      <c r="F6" s="42" t="s">
        <v>175</v>
      </c>
      <c r="G6" s="42" t="s">
        <v>175</v>
      </c>
      <c r="H6" s="42" t="s">
        <v>175</v>
      </c>
      <c r="I6" s="42" t="s">
        <v>175</v>
      </c>
      <c r="J6" s="43" t="s">
        <v>175</v>
      </c>
      <c r="K6" s="32"/>
    </row>
    <row r="7" spans="1:94" ht="27.95" customHeight="1">
      <c r="A7" s="18"/>
      <c r="B7" s="763"/>
      <c r="C7" s="788"/>
      <c r="D7" s="458" t="s">
        <v>939</v>
      </c>
      <c r="E7" s="41" t="s">
        <v>174</v>
      </c>
      <c r="F7" s="42" t="s">
        <v>175</v>
      </c>
      <c r="G7" s="42" t="s">
        <v>175</v>
      </c>
      <c r="H7" s="42" t="s">
        <v>175</v>
      </c>
      <c r="I7" s="42" t="s">
        <v>175</v>
      </c>
      <c r="J7" s="43" t="s">
        <v>175</v>
      </c>
      <c r="K7" s="32"/>
    </row>
    <row r="8" spans="1:94" ht="27.95" customHeight="1">
      <c r="A8" s="18"/>
      <c r="B8" s="763"/>
      <c r="C8" s="788"/>
      <c r="D8" s="458" t="s">
        <v>941</v>
      </c>
      <c r="E8" s="41" t="s">
        <v>174</v>
      </c>
      <c r="F8" s="42" t="s">
        <v>175</v>
      </c>
      <c r="G8" s="42" t="s">
        <v>175</v>
      </c>
      <c r="H8" s="42" t="s">
        <v>175</v>
      </c>
      <c r="I8" s="42" t="s">
        <v>175</v>
      </c>
      <c r="J8" s="43" t="s">
        <v>175</v>
      </c>
      <c r="K8" s="32"/>
    </row>
    <row r="9" spans="1:94" ht="27.95" customHeight="1" thickBot="1">
      <c r="A9" s="18"/>
      <c r="B9" s="764"/>
      <c r="C9" s="789"/>
      <c r="D9" s="472" t="s">
        <v>942</v>
      </c>
      <c r="E9" s="35" t="s">
        <v>174</v>
      </c>
      <c r="F9" s="36" t="s">
        <v>175</v>
      </c>
      <c r="G9" s="36" t="s">
        <v>175</v>
      </c>
      <c r="H9" s="36" t="s">
        <v>175</v>
      </c>
      <c r="I9" s="36" t="s">
        <v>175</v>
      </c>
      <c r="J9" s="37" t="s">
        <v>175</v>
      </c>
      <c r="K9" s="32"/>
    </row>
    <row r="10" spans="1:94" ht="27.95" customHeight="1" thickTop="1">
      <c r="A10" s="18"/>
      <c r="B10" s="765" t="s">
        <v>1336</v>
      </c>
      <c r="C10" s="474"/>
      <c r="D10" s="274" t="s">
        <v>178</v>
      </c>
      <c r="E10" s="38" t="s">
        <v>174</v>
      </c>
      <c r="F10" s="39" t="s">
        <v>175</v>
      </c>
      <c r="G10" s="39" t="s">
        <v>175</v>
      </c>
      <c r="H10" s="39" t="s">
        <v>175</v>
      </c>
      <c r="I10" s="39" t="s">
        <v>175</v>
      </c>
      <c r="J10" s="40" t="s">
        <v>175</v>
      </c>
      <c r="K10" s="32"/>
    </row>
    <row r="11" spans="1:94" s="18" customFormat="1" ht="27.95" customHeight="1" thickBot="1">
      <c r="B11" s="766"/>
      <c r="C11" s="473"/>
      <c r="D11" s="482" t="s">
        <v>179</v>
      </c>
      <c r="E11" s="475" t="s">
        <v>174</v>
      </c>
      <c r="F11" s="476" t="s">
        <v>175</v>
      </c>
      <c r="G11" s="476" t="s">
        <v>175</v>
      </c>
      <c r="H11" s="476" t="s">
        <v>175</v>
      </c>
      <c r="I11" s="476" t="s">
        <v>175</v>
      </c>
      <c r="J11" s="477" t="s">
        <v>175</v>
      </c>
      <c r="K11" s="32"/>
    </row>
    <row r="12" spans="1:94" s="18" customFormat="1" ht="27.95" customHeight="1">
      <c r="B12" s="766"/>
      <c r="C12" s="779" t="s">
        <v>617</v>
      </c>
      <c r="D12" s="464" t="s">
        <v>180</v>
      </c>
      <c r="E12" s="478" t="s">
        <v>181</v>
      </c>
      <c r="F12" s="471" t="s">
        <v>176</v>
      </c>
      <c r="G12" s="471" t="s">
        <v>176</v>
      </c>
      <c r="H12" s="471" t="s">
        <v>176</v>
      </c>
      <c r="I12" s="471" t="s">
        <v>176</v>
      </c>
      <c r="J12" s="479" t="s">
        <v>176</v>
      </c>
      <c r="K12" s="32"/>
    </row>
    <row r="13" spans="1:94" s="18" customFormat="1" ht="27.95" customHeight="1">
      <c r="B13" s="766"/>
      <c r="C13" s="780"/>
      <c r="D13" s="458" t="s">
        <v>182</v>
      </c>
      <c r="E13" s="45" t="s">
        <v>181</v>
      </c>
      <c r="F13" s="34" t="s">
        <v>176</v>
      </c>
      <c r="G13" s="34" t="s">
        <v>176</v>
      </c>
      <c r="H13" s="34" t="s">
        <v>176</v>
      </c>
      <c r="I13" s="34" t="s">
        <v>176</v>
      </c>
      <c r="J13" s="44" t="s">
        <v>176</v>
      </c>
      <c r="K13" s="32"/>
    </row>
    <row r="14" spans="1:94" s="18" customFormat="1" ht="27.95" customHeight="1">
      <c r="B14" s="766"/>
      <c r="C14" s="780"/>
      <c r="D14" s="458" t="s">
        <v>183</v>
      </c>
      <c r="E14" s="45" t="s">
        <v>181</v>
      </c>
      <c r="F14" s="34" t="s">
        <v>176</v>
      </c>
      <c r="G14" s="34" t="s">
        <v>176</v>
      </c>
      <c r="H14" s="34" t="s">
        <v>176</v>
      </c>
      <c r="I14" s="46" t="s">
        <v>184</v>
      </c>
      <c r="J14" s="47" t="s">
        <v>184</v>
      </c>
      <c r="K14" s="32"/>
    </row>
    <row r="15" spans="1:94" s="18" customFormat="1" ht="27.95" customHeight="1">
      <c r="B15" s="766"/>
      <c r="C15" s="780"/>
      <c r="D15" s="458" t="s">
        <v>185</v>
      </c>
      <c r="E15" s="48" t="s">
        <v>186</v>
      </c>
      <c r="F15" s="46" t="s">
        <v>184</v>
      </c>
      <c r="G15" s="49" t="s">
        <v>187</v>
      </c>
      <c r="H15" s="46" t="s">
        <v>184</v>
      </c>
      <c r="I15" s="50" t="s">
        <v>187</v>
      </c>
      <c r="J15" s="51" t="s">
        <v>187</v>
      </c>
      <c r="K15"/>
      <c r="L15"/>
    </row>
    <row r="16" spans="1:94" s="18" customFormat="1" ht="27.95" customHeight="1">
      <c r="B16" s="766"/>
      <c r="C16" s="780"/>
      <c r="D16" s="366" t="s">
        <v>1332</v>
      </c>
      <c r="E16" s="45" t="s">
        <v>181</v>
      </c>
      <c r="F16" s="34" t="s">
        <v>176</v>
      </c>
      <c r="G16" s="34" t="s">
        <v>176</v>
      </c>
      <c r="H16" s="34" t="s">
        <v>176</v>
      </c>
      <c r="I16" s="46" t="s">
        <v>184</v>
      </c>
      <c r="J16" s="47" t="s">
        <v>184</v>
      </c>
      <c r="K16"/>
      <c r="L16"/>
      <c r="CL16" s="19"/>
      <c r="CM16" s="19"/>
      <c r="CN16" s="19"/>
      <c r="CO16" s="19"/>
      <c r="CP16" s="19"/>
    </row>
    <row r="17" spans="2:94" s="18" customFormat="1" ht="27.95" customHeight="1" thickBot="1">
      <c r="B17" s="766"/>
      <c r="C17" s="781"/>
      <c r="D17" s="483" t="s">
        <v>1331</v>
      </c>
      <c r="E17" s="65" t="s">
        <v>186</v>
      </c>
      <c r="F17" s="480" t="s">
        <v>184</v>
      </c>
      <c r="G17" s="481" t="s">
        <v>187</v>
      </c>
      <c r="H17" s="480" t="s">
        <v>184</v>
      </c>
      <c r="I17" s="64" t="s">
        <v>187</v>
      </c>
      <c r="J17" s="67" t="s">
        <v>187</v>
      </c>
      <c r="K17"/>
      <c r="L17"/>
    </row>
    <row r="18" spans="2:94" s="18" customFormat="1" ht="27.95" customHeight="1">
      <c r="B18" s="766"/>
      <c r="C18" s="776" t="s">
        <v>1333</v>
      </c>
      <c r="D18" s="484" t="s">
        <v>1335</v>
      </c>
      <c r="E18" s="470" t="s">
        <v>181</v>
      </c>
      <c r="F18" s="471" t="s">
        <v>176</v>
      </c>
      <c r="G18" s="471" t="s">
        <v>176</v>
      </c>
      <c r="H18" s="471" t="s">
        <v>176</v>
      </c>
      <c r="I18" s="466" t="s">
        <v>184</v>
      </c>
      <c r="J18" s="469" t="s">
        <v>184</v>
      </c>
      <c r="K18"/>
      <c r="L18"/>
      <c r="CL18" s="19"/>
      <c r="CM18" s="19"/>
      <c r="CN18" s="19"/>
      <c r="CO18" s="19"/>
      <c r="CP18" s="19"/>
    </row>
    <row r="19" spans="2:94" s="18" customFormat="1" ht="27.95" customHeight="1" thickBot="1">
      <c r="B19" s="766"/>
      <c r="C19" s="777"/>
      <c r="D19" s="366" t="s">
        <v>1334</v>
      </c>
      <c r="E19" s="48" t="s">
        <v>186</v>
      </c>
      <c r="F19" s="46" t="s">
        <v>184</v>
      </c>
      <c r="G19" s="49" t="s">
        <v>187</v>
      </c>
      <c r="H19" s="46" t="s">
        <v>184</v>
      </c>
      <c r="I19" s="50" t="s">
        <v>187</v>
      </c>
      <c r="J19" s="51" t="s">
        <v>187</v>
      </c>
      <c r="K19"/>
      <c r="L19"/>
    </row>
    <row r="20" spans="2:94" s="18" customFormat="1" ht="27.95" customHeight="1">
      <c r="B20" s="766"/>
      <c r="C20" s="777"/>
      <c r="D20" s="366" t="s">
        <v>1329</v>
      </c>
      <c r="E20" s="470" t="s">
        <v>181</v>
      </c>
      <c r="F20" s="471" t="s">
        <v>176</v>
      </c>
      <c r="G20" s="471" t="s">
        <v>176</v>
      </c>
      <c r="H20" s="471" t="s">
        <v>176</v>
      </c>
      <c r="I20" s="466" t="s">
        <v>184</v>
      </c>
      <c r="J20" s="469" t="s">
        <v>184</v>
      </c>
      <c r="K20"/>
      <c r="L20"/>
    </row>
    <row r="21" spans="2:94" s="18" customFormat="1" ht="27.95" customHeight="1" thickBot="1">
      <c r="B21" s="767"/>
      <c r="C21" s="778"/>
      <c r="D21" s="485" t="s">
        <v>1330</v>
      </c>
      <c r="E21" s="48" t="s">
        <v>186</v>
      </c>
      <c r="F21" s="46" t="s">
        <v>184</v>
      </c>
      <c r="G21" s="49" t="s">
        <v>187</v>
      </c>
      <c r="H21" s="46" t="s">
        <v>184</v>
      </c>
      <c r="I21" s="50" t="s">
        <v>187</v>
      </c>
      <c r="J21" s="51" t="s">
        <v>187</v>
      </c>
      <c r="K21"/>
      <c r="L21"/>
    </row>
    <row r="22" spans="2:94" s="18" customFormat="1" ht="27.95" customHeight="1" thickTop="1">
      <c r="B22" s="768" t="s">
        <v>188</v>
      </c>
      <c r="C22" s="774" t="s">
        <v>947</v>
      </c>
      <c r="D22" s="274" t="s">
        <v>189</v>
      </c>
      <c r="E22" s="56" t="s">
        <v>181</v>
      </c>
      <c r="F22" s="33" t="s">
        <v>176</v>
      </c>
      <c r="G22" s="57" t="s">
        <v>176</v>
      </c>
      <c r="H22" s="33" t="s">
        <v>176</v>
      </c>
      <c r="I22" s="58" t="s">
        <v>184</v>
      </c>
      <c r="J22" s="59" t="s">
        <v>184</v>
      </c>
      <c r="K22"/>
      <c r="L22"/>
    </row>
    <row r="23" spans="2:94" s="18" customFormat="1" ht="27.95" customHeight="1" thickBot="1">
      <c r="B23" s="763"/>
      <c r="C23" s="775"/>
      <c r="D23" s="459" t="s">
        <v>190</v>
      </c>
      <c r="E23" s="460" t="s">
        <v>191</v>
      </c>
      <c r="F23" s="461" t="s">
        <v>187</v>
      </c>
      <c r="G23" s="461" t="s">
        <v>187</v>
      </c>
      <c r="H23" s="462" t="s">
        <v>184</v>
      </c>
      <c r="I23" s="461" t="s">
        <v>187</v>
      </c>
      <c r="J23" s="463" t="s">
        <v>187</v>
      </c>
      <c r="K23"/>
      <c r="L23"/>
    </row>
    <row r="24" spans="2:94" s="18" customFormat="1" ht="27.95" customHeight="1">
      <c r="B24" s="763"/>
      <c r="C24" s="784" t="s">
        <v>618</v>
      </c>
      <c r="D24" s="464" t="s">
        <v>192</v>
      </c>
      <c r="E24" s="465" t="s">
        <v>181</v>
      </c>
      <c r="F24" s="466" t="s">
        <v>2</v>
      </c>
      <c r="G24" s="467" t="s">
        <v>176</v>
      </c>
      <c r="H24" s="468" t="s">
        <v>184</v>
      </c>
      <c r="I24" s="466" t="s">
        <v>2</v>
      </c>
      <c r="J24" s="469" t="s">
        <v>2</v>
      </c>
      <c r="K24" s="32"/>
    </row>
    <row r="25" spans="2:94" s="18" customFormat="1" ht="27.95" customHeight="1">
      <c r="B25" s="763"/>
      <c r="C25" s="785"/>
      <c r="D25" s="769" t="s">
        <v>193</v>
      </c>
      <c r="E25" s="46" t="s">
        <v>184</v>
      </c>
      <c r="F25" s="46" t="s">
        <v>184</v>
      </c>
      <c r="G25" s="50" t="s">
        <v>187</v>
      </c>
      <c r="H25" s="46" t="s">
        <v>184</v>
      </c>
      <c r="I25" s="46" t="s">
        <v>184</v>
      </c>
      <c r="J25" s="47" t="s">
        <v>184</v>
      </c>
      <c r="K25" s="32"/>
    </row>
    <row r="26" spans="2:94" s="18" customFormat="1" ht="27.95" customHeight="1" thickBot="1">
      <c r="B26" s="764"/>
      <c r="C26" s="786"/>
      <c r="D26" s="770"/>
      <c r="E26" s="52" t="s">
        <v>191</v>
      </c>
      <c r="F26" s="54" t="s">
        <v>187</v>
      </c>
      <c r="G26" s="52" t="s">
        <v>191</v>
      </c>
      <c r="H26" s="53" t="s">
        <v>184</v>
      </c>
      <c r="I26" s="54" t="s">
        <v>187</v>
      </c>
      <c r="J26" s="55" t="s">
        <v>187</v>
      </c>
      <c r="K26" s="32"/>
    </row>
    <row r="27" spans="2:94" s="18" customFormat="1" ht="27.95" customHeight="1" thickTop="1">
      <c r="B27" s="768" t="s">
        <v>194</v>
      </c>
      <c r="C27" s="782"/>
      <c r="D27" s="772" t="s">
        <v>195</v>
      </c>
      <c r="E27" s="60" t="s">
        <v>184</v>
      </c>
      <c r="F27" s="60" t="s">
        <v>184</v>
      </c>
      <c r="G27" s="61" t="s">
        <v>187</v>
      </c>
      <c r="H27" s="60" t="s">
        <v>184</v>
      </c>
      <c r="I27" s="60" t="s">
        <v>184</v>
      </c>
      <c r="J27" s="62" t="s">
        <v>184</v>
      </c>
      <c r="K27" s="32"/>
    </row>
    <row r="28" spans="2:94" s="18" customFormat="1" ht="27.95" customHeight="1" thickBot="1">
      <c r="B28" s="771"/>
      <c r="C28" s="783"/>
      <c r="D28" s="773"/>
      <c r="E28" s="63" t="s">
        <v>196</v>
      </c>
      <c r="F28" s="64" t="s">
        <v>187</v>
      </c>
      <c r="G28" s="65" t="s">
        <v>196</v>
      </c>
      <c r="H28" s="66" t="s">
        <v>184</v>
      </c>
      <c r="I28" s="64" t="s">
        <v>187</v>
      </c>
      <c r="J28" s="67" t="s">
        <v>187</v>
      </c>
      <c r="K28" s="32"/>
    </row>
    <row r="29" spans="2:94" s="18" customFormat="1" ht="27.95" customHeight="1">
      <c r="B29" s="68"/>
      <c r="C29" s="275"/>
      <c r="D29" s="69"/>
      <c r="E29"/>
      <c r="F29"/>
      <c r="G29"/>
      <c r="H29"/>
      <c r="I29"/>
      <c r="J29"/>
      <c r="K29"/>
    </row>
    <row r="30" spans="2:94" s="18" customFormat="1">
      <c r="C30" s="32"/>
    </row>
    <row r="31" spans="2:94" s="18" customFormat="1" ht="24.95" customHeight="1">
      <c r="CL31" s="19"/>
      <c r="CM31" s="19"/>
      <c r="CN31" s="19"/>
      <c r="CO31" s="19"/>
      <c r="CP31" s="19"/>
    </row>
    <row r="32" spans="2:94" s="18" customFormat="1" ht="24.95" customHeight="1">
      <c r="CL32" s="19"/>
      <c r="CM32" s="19"/>
      <c r="CN32" s="19"/>
      <c r="CO32" s="19"/>
      <c r="CP32" s="19"/>
    </row>
    <row r="33" spans="1:94" s="18" customFormat="1" ht="24.95" customHeight="1">
      <c r="CL33" s="19"/>
      <c r="CM33" s="19"/>
      <c r="CN33" s="19"/>
      <c r="CO33" s="19"/>
      <c r="CP33" s="19"/>
    </row>
    <row r="34" spans="1:94" s="18" customFormat="1" ht="24.95" customHeight="1">
      <c r="CL34" s="19"/>
      <c r="CM34" s="19"/>
      <c r="CN34" s="19"/>
      <c r="CO34" s="19"/>
      <c r="CP34" s="19"/>
    </row>
    <row r="35" spans="1:94" s="18" customFormat="1" ht="16.5" customHeight="1">
      <c r="A35"/>
    </row>
    <row r="36" spans="1:94" s="18" customFormat="1"/>
    <row r="37" spans="1:94" s="18" customFormat="1"/>
    <row r="38" spans="1:94" s="18" customFormat="1"/>
    <row r="39" spans="1:94" s="18" customFormat="1"/>
    <row r="40" spans="1:94" s="18" customFormat="1"/>
    <row r="41" spans="1:94" s="18" customFormat="1"/>
    <row r="42" spans="1:94" s="18" customFormat="1"/>
    <row r="43" spans="1:94" s="18" customFormat="1"/>
    <row r="44" spans="1:94" s="18" customFormat="1"/>
    <row r="45" spans="1:94" s="18" customFormat="1"/>
    <row r="46" spans="1:94" s="18" customFormat="1"/>
    <row r="47" spans="1:94" s="18" customFormat="1"/>
    <row r="48" spans="1:94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  <row r="63" s="18" customFormat="1"/>
    <row r="64" s="18" customFormat="1"/>
    <row r="65" s="18" customFormat="1"/>
    <row r="66" s="18" customFormat="1"/>
    <row r="67" s="18" customFormat="1"/>
    <row r="68" s="18" customFormat="1"/>
    <row r="69" s="18" customFormat="1"/>
    <row r="70" s="18" customFormat="1"/>
    <row r="71" s="18" customFormat="1"/>
    <row r="72" s="18" customFormat="1"/>
    <row r="73" s="18" customFormat="1"/>
    <row r="74" s="18" customFormat="1"/>
    <row r="75" s="18" customFormat="1"/>
    <row r="76" s="18" customFormat="1"/>
    <row r="77" s="18" customFormat="1"/>
    <row r="78" s="18" customFormat="1"/>
    <row r="79" s="18" customFormat="1"/>
    <row r="80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  <row r="142" s="18" customFormat="1"/>
    <row r="143" s="18" customFormat="1"/>
    <row r="144" s="18" customFormat="1"/>
    <row r="145" s="18" customFormat="1"/>
    <row r="146" s="18" customFormat="1"/>
    <row r="147" s="18" customFormat="1"/>
    <row r="148" s="18" customFormat="1"/>
    <row r="149" s="18" customFormat="1"/>
    <row r="150" s="18" customFormat="1"/>
    <row r="151" s="18" customFormat="1"/>
    <row r="152" s="18" customFormat="1"/>
    <row r="153" s="18" customFormat="1"/>
    <row r="154" s="18" customFormat="1"/>
    <row r="155" s="18" customFormat="1"/>
    <row r="156" s="18" customFormat="1"/>
    <row r="157" s="18" customFormat="1"/>
    <row r="158" s="18" customFormat="1"/>
    <row r="159" s="18" customFormat="1"/>
    <row r="160" s="18" customFormat="1"/>
    <row r="161" s="18" customFormat="1"/>
    <row r="162" s="18" customFormat="1"/>
    <row r="163" s="18" customFormat="1"/>
    <row r="164" s="18" customFormat="1"/>
    <row r="165" s="18" customFormat="1"/>
    <row r="166" s="18" customFormat="1"/>
    <row r="167" s="18" customFormat="1"/>
    <row r="168" s="18" customFormat="1"/>
    <row r="169" s="18" customFormat="1"/>
    <row r="170" s="18" customFormat="1"/>
    <row r="171" s="18" customFormat="1"/>
    <row r="172" s="18" customFormat="1"/>
    <row r="173" s="18" customFormat="1"/>
    <row r="174" s="18" customFormat="1"/>
    <row r="175" s="18" customFormat="1"/>
    <row r="176" s="18" customFormat="1"/>
    <row r="177" spans="6:10" s="18" customFormat="1"/>
    <row r="178" spans="6:10" s="18" customFormat="1"/>
    <row r="179" spans="6:10" s="18" customFormat="1"/>
    <row r="180" spans="6:10" s="18" customFormat="1"/>
    <row r="181" spans="6:10" s="18" customFormat="1"/>
    <row r="182" spans="6:10" s="18" customFormat="1"/>
    <row r="183" spans="6:10" s="18" customFormat="1"/>
    <row r="184" spans="6:10" s="18" customFormat="1"/>
    <row r="185" spans="6:10" s="18" customFormat="1"/>
    <row r="186" spans="6:10" s="18" customFormat="1"/>
    <row r="187" spans="6:10" s="18" customFormat="1"/>
    <row r="188" spans="6:10" s="18" customFormat="1"/>
    <row r="189" spans="6:10" s="18" customFormat="1"/>
    <row r="190" spans="6:10" s="18" customFormat="1"/>
    <row r="191" spans="6:10" s="18" customFormat="1"/>
    <row r="192" spans="6:10" s="18" customFormat="1">
      <c r="F192" s="19"/>
      <c r="H192" s="19"/>
      <c r="I192" s="19"/>
      <c r="J192" s="19"/>
    </row>
    <row r="193" spans="2:11" s="18" customFormat="1">
      <c r="B193" s="19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2:11" s="18" customFormat="1">
      <c r="B194" s="19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2:11" s="18" customFormat="1">
      <c r="B195" s="19"/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2:11" s="18" customFormat="1">
      <c r="B196" s="19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2:11" s="18" customFormat="1">
      <c r="B197" s="19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2:11" s="18" customFormat="1">
      <c r="B198" s="19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2:11" s="18" customFormat="1">
      <c r="B199" s="19"/>
      <c r="C199" s="19"/>
      <c r="D199" s="19"/>
      <c r="E199" s="19"/>
      <c r="F199" s="19"/>
      <c r="G199" s="19"/>
      <c r="H199" s="19"/>
      <c r="I199" s="19"/>
      <c r="J199" s="19"/>
      <c r="K199" s="19"/>
    </row>
  </sheetData>
  <mergeCells count="12">
    <mergeCell ref="B4:B9"/>
    <mergeCell ref="B10:B21"/>
    <mergeCell ref="B22:B26"/>
    <mergeCell ref="D25:D26"/>
    <mergeCell ref="B27:B28"/>
    <mergeCell ref="D27:D28"/>
    <mergeCell ref="C22:C23"/>
    <mergeCell ref="C18:C21"/>
    <mergeCell ref="C12:C17"/>
    <mergeCell ref="C27:C28"/>
    <mergeCell ref="C24:C26"/>
    <mergeCell ref="C4:C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3:K32"/>
  <sheetViews>
    <sheetView showGridLines="0" topLeftCell="B1" workbookViewId="0">
      <selection activeCell="C18" sqref="C18"/>
    </sheetView>
  </sheetViews>
  <sheetFormatPr defaultColWidth="9" defaultRowHeight="15"/>
  <cols>
    <col min="1" max="1" width="9" style="105" hidden="1" customWidth="1"/>
    <col min="2" max="2" width="3.42578125" style="105" customWidth="1"/>
    <col min="3" max="3" width="10.85546875" style="105" customWidth="1"/>
    <col min="4" max="5" width="10.5703125" style="105" customWidth="1"/>
    <col min="6" max="8" width="22.140625" style="105" customWidth="1"/>
    <col min="9" max="9" width="16.140625" style="105" customWidth="1"/>
    <col min="10" max="10" width="9.28515625" style="105" customWidth="1"/>
    <col min="11" max="14" width="9" style="105"/>
    <col min="15" max="16" width="10.85546875" style="105" customWidth="1"/>
    <col min="17" max="17" width="16" style="105" customWidth="1"/>
    <col min="18" max="16384" width="9" style="105"/>
  </cols>
  <sheetData>
    <row r="3" spans="3:11" ht="18.75">
      <c r="C3" s="104" t="s">
        <v>370</v>
      </c>
      <c r="D3" s="104"/>
      <c r="E3" s="104"/>
      <c r="F3" s="104"/>
      <c r="G3" s="104"/>
      <c r="H3" s="104"/>
      <c r="I3" s="104"/>
      <c r="J3" s="104"/>
      <c r="K3" s="104"/>
    </row>
    <row r="4" spans="3:11">
      <c r="C4" s="822" t="s">
        <v>371</v>
      </c>
      <c r="D4" s="822" t="s">
        <v>372</v>
      </c>
      <c r="E4" s="822" t="s">
        <v>373</v>
      </c>
      <c r="F4" s="823" t="s">
        <v>374</v>
      </c>
      <c r="G4" s="824"/>
      <c r="H4" s="820" t="s">
        <v>375</v>
      </c>
      <c r="I4" s="820" t="s">
        <v>376</v>
      </c>
    </row>
    <row r="5" spans="3:11">
      <c r="C5" s="821"/>
      <c r="D5" s="821"/>
      <c r="E5" s="821"/>
      <c r="F5" s="106" t="s">
        <v>377</v>
      </c>
      <c r="G5" s="106" t="s">
        <v>378</v>
      </c>
      <c r="H5" s="821"/>
      <c r="I5" s="821"/>
    </row>
    <row r="6" spans="3:11" ht="16.5" customHeight="1">
      <c r="C6" s="806" t="s">
        <v>379</v>
      </c>
      <c r="D6" s="107" t="s">
        <v>380</v>
      </c>
      <c r="E6" s="809" t="s">
        <v>381</v>
      </c>
      <c r="F6" s="816" t="s">
        <v>382</v>
      </c>
      <c r="G6" s="816" t="s">
        <v>383</v>
      </c>
      <c r="H6" s="817" t="s">
        <v>384</v>
      </c>
      <c r="I6" s="803" t="s">
        <v>385</v>
      </c>
    </row>
    <row r="7" spans="3:11">
      <c r="C7" s="807"/>
      <c r="D7" s="107" t="s">
        <v>386</v>
      </c>
      <c r="E7" s="809"/>
      <c r="F7" s="807"/>
      <c r="G7" s="807"/>
      <c r="H7" s="818"/>
      <c r="I7" s="804"/>
    </row>
    <row r="8" spans="3:11" ht="54.75" customHeight="1">
      <c r="C8" s="808"/>
      <c r="D8" s="107" t="s">
        <v>387</v>
      </c>
      <c r="E8" s="809"/>
      <c r="F8" s="808"/>
      <c r="G8" s="808"/>
      <c r="H8" s="818"/>
      <c r="I8" s="805"/>
    </row>
    <row r="9" spans="3:11" ht="16.5" customHeight="1">
      <c r="C9" s="806" t="s">
        <v>388</v>
      </c>
      <c r="D9" s="107" t="s">
        <v>389</v>
      </c>
      <c r="E9" s="809" t="s">
        <v>390</v>
      </c>
      <c r="F9" s="813" t="s">
        <v>391</v>
      </c>
      <c r="G9" s="813" t="s">
        <v>391</v>
      </c>
      <c r="H9" s="818"/>
      <c r="I9" s="803" t="s">
        <v>392</v>
      </c>
    </row>
    <row r="10" spans="3:11">
      <c r="C10" s="807"/>
      <c r="D10" s="107" t="s">
        <v>393</v>
      </c>
      <c r="E10" s="809"/>
      <c r="F10" s="814"/>
      <c r="G10" s="814"/>
      <c r="H10" s="818"/>
      <c r="I10" s="804"/>
    </row>
    <row r="11" spans="3:11">
      <c r="C11" s="808"/>
      <c r="D11" s="107" t="s">
        <v>394</v>
      </c>
      <c r="E11" s="809"/>
      <c r="F11" s="814"/>
      <c r="G11" s="814"/>
      <c r="H11" s="818"/>
      <c r="I11" s="805"/>
    </row>
    <row r="12" spans="3:11">
      <c r="C12" s="806" t="s">
        <v>395</v>
      </c>
      <c r="D12" s="107" t="s">
        <v>396</v>
      </c>
      <c r="E12" s="809" t="s">
        <v>397</v>
      </c>
      <c r="F12" s="814"/>
      <c r="G12" s="814"/>
      <c r="H12" s="818"/>
      <c r="I12" s="803" t="s">
        <v>398</v>
      </c>
    </row>
    <row r="13" spans="3:11">
      <c r="C13" s="807"/>
      <c r="D13" s="107" t="s">
        <v>399</v>
      </c>
      <c r="E13" s="809"/>
      <c r="F13" s="814"/>
      <c r="G13" s="814"/>
      <c r="H13" s="818"/>
      <c r="I13" s="804"/>
    </row>
    <row r="14" spans="3:11">
      <c r="C14" s="808"/>
      <c r="D14" s="107" t="s">
        <v>400</v>
      </c>
      <c r="E14" s="809"/>
      <c r="F14" s="815"/>
      <c r="G14" s="815"/>
      <c r="H14" s="819"/>
      <c r="I14" s="805"/>
    </row>
    <row r="16" spans="3:11" ht="18.75">
      <c r="C16" s="810" t="s">
        <v>401</v>
      </c>
      <c r="D16" s="810"/>
      <c r="E16" s="810"/>
      <c r="F16" s="810"/>
      <c r="G16" s="810"/>
      <c r="H16" s="810"/>
      <c r="I16" s="810"/>
      <c r="J16" s="810"/>
    </row>
    <row r="17" spans="3:9">
      <c r="C17" s="108" t="s">
        <v>859</v>
      </c>
    </row>
    <row r="18" spans="3:9">
      <c r="C18" s="108"/>
      <c r="D18" s="108"/>
      <c r="E18" s="108"/>
      <c r="F18" s="108"/>
      <c r="G18" s="109" t="s">
        <v>402</v>
      </c>
      <c r="H18" s="110" t="s">
        <v>403</v>
      </c>
      <c r="I18" s="111" t="s">
        <v>404</v>
      </c>
    </row>
    <row r="19" spans="3:9">
      <c r="C19" s="790" t="s">
        <v>405</v>
      </c>
      <c r="D19" s="799" t="s">
        <v>406</v>
      </c>
      <c r="E19" s="800"/>
      <c r="F19" s="801"/>
      <c r="G19" s="112" t="s">
        <v>407</v>
      </c>
      <c r="H19" s="113" t="s">
        <v>408</v>
      </c>
      <c r="I19" s="114" t="s">
        <v>409</v>
      </c>
    </row>
    <row r="20" spans="3:9">
      <c r="C20" s="791"/>
      <c r="D20" s="811" t="s">
        <v>410</v>
      </c>
      <c r="E20" s="812"/>
      <c r="F20" s="115" t="s">
        <v>411</v>
      </c>
      <c r="G20" s="116" t="s">
        <v>407</v>
      </c>
      <c r="H20" s="117" t="s">
        <v>412</v>
      </c>
      <c r="I20" s="118" t="s">
        <v>407</v>
      </c>
    </row>
    <row r="21" spans="3:9">
      <c r="C21" s="791"/>
      <c r="D21" s="797" t="s">
        <v>413</v>
      </c>
      <c r="E21" s="798"/>
      <c r="F21" s="119" t="s">
        <v>414</v>
      </c>
      <c r="G21" s="120" t="s">
        <v>415</v>
      </c>
      <c r="H21" s="121" t="s">
        <v>416</v>
      </c>
      <c r="I21" s="122" t="s">
        <v>415</v>
      </c>
    </row>
    <row r="22" spans="3:9">
      <c r="C22" s="791"/>
      <c r="D22" s="811" t="s">
        <v>417</v>
      </c>
      <c r="E22" s="812"/>
      <c r="F22" s="115" t="s">
        <v>418</v>
      </c>
      <c r="G22" s="123" t="s">
        <v>415</v>
      </c>
      <c r="H22" s="117" t="s">
        <v>416</v>
      </c>
      <c r="I22" s="118" t="s">
        <v>415</v>
      </c>
    </row>
    <row r="23" spans="3:9">
      <c r="C23" s="791"/>
      <c r="D23" s="797" t="s">
        <v>419</v>
      </c>
      <c r="E23" s="798"/>
      <c r="F23" s="124" t="s">
        <v>420</v>
      </c>
      <c r="G23" s="125" t="s">
        <v>415</v>
      </c>
      <c r="H23" s="121" t="s">
        <v>416</v>
      </c>
      <c r="I23" s="126" t="s">
        <v>415</v>
      </c>
    </row>
    <row r="24" spans="3:9">
      <c r="C24" s="791"/>
      <c r="D24" s="811" t="s">
        <v>421</v>
      </c>
      <c r="E24" s="812"/>
      <c r="F24" s="115" t="s">
        <v>418</v>
      </c>
      <c r="G24" s="116" t="s">
        <v>415</v>
      </c>
      <c r="H24" s="117" t="s">
        <v>416</v>
      </c>
      <c r="I24" s="118" t="s">
        <v>415</v>
      </c>
    </row>
    <row r="25" spans="3:9">
      <c r="C25" s="791"/>
      <c r="D25" s="797" t="s">
        <v>422</v>
      </c>
      <c r="E25" s="798"/>
      <c r="F25" s="124" t="s">
        <v>420</v>
      </c>
      <c r="G25" s="127" t="s">
        <v>416</v>
      </c>
      <c r="H25" s="121" t="s">
        <v>416</v>
      </c>
      <c r="I25" s="126" t="s">
        <v>415</v>
      </c>
    </row>
    <row r="26" spans="3:9">
      <c r="C26" s="791"/>
      <c r="D26" s="799" t="s">
        <v>423</v>
      </c>
      <c r="E26" s="802"/>
      <c r="F26" s="128" t="s">
        <v>414</v>
      </c>
      <c r="G26" s="129" t="s">
        <v>412</v>
      </c>
      <c r="H26" s="113" t="s">
        <v>412</v>
      </c>
      <c r="I26" s="113" t="s">
        <v>412</v>
      </c>
    </row>
    <row r="27" spans="3:9">
      <c r="C27" s="791"/>
      <c r="D27" s="799" t="s">
        <v>424</v>
      </c>
      <c r="E27" s="802"/>
      <c r="F27" s="128" t="s">
        <v>414</v>
      </c>
      <c r="G27" s="129" t="s">
        <v>412</v>
      </c>
      <c r="H27" s="113" t="s">
        <v>412</v>
      </c>
      <c r="I27" s="113" t="s">
        <v>412</v>
      </c>
    </row>
    <row r="28" spans="3:9">
      <c r="C28" s="792"/>
      <c r="D28" s="799" t="s">
        <v>425</v>
      </c>
      <c r="E28" s="802"/>
      <c r="F28" s="128" t="s">
        <v>426</v>
      </c>
      <c r="G28" s="129" t="s">
        <v>427</v>
      </c>
      <c r="H28" s="113" t="s">
        <v>427</v>
      </c>
      <c r="I28" s="113" t="s">
        <v>427</v>
      </c>
    </row>
    <row r="29" spans="3:9">
      <c r="C29" s="790" t="s">
        <v>428</v>
      </c>
      <c r="D29" s="793" t="s">
        <v>429</v>
      </c>
      <c r="E29" s="794"/>
      <c r="F29" s="130" t="s">
        <v>430</v>
      </c>
      <c r="G29" s="117" t="s">
        <v>427</v>
      </c>
      <c r="H29" s="117" t="s">
        <v>427</v>
      </c>
      <c r="I29" s="113" t="s">
        <v>427</v>
      </c>
    </row>
    <row r="30" spans="3:9">
      <c r="C30" s="791"/>
      <c r="D30" s="795" t="s">
        <v>431</v>
      </c>
      <c r="E30" s="796"/>
      <c r="F30" s="131" t="s">
        <v>432</v>
      </c>
      <c r="G30" s="132" t="s">
        <v>416</v>
      </c>
      <c r="H30" s="133" t="s">
        <v>416</v>
      </c>
      <c r="I30" s="113" t="s">
        <v>416</v>
      </c>
    </row>
    <row r="31" spans="3:9">
      <c r="C31" s="791"/>
      <c r="D31" s="797" t="s">
        <v>433</v>
      </c>
      <c r="E31" s="798"/>
      <c r="F31" s="124" t="s">
        <v>420</v>
      </c>
      <c r="G31" s="127" t="s">
        <v>416</v>
      </c>
      <c r="H31" s="121" t="s">
        <v>416</v>
      </c>
      <c r="I31" s="113" t="s">
        <v>416</v>
      </c>
    </row>
    <row r="32" spans="3:9">
      <c r="C32" s="792"/>
      <c r="D32" s="799" t="s">
        <v>434</v>
      </c>
      <c r="E32" s="800"/>
      <c r="F32" s="801"/>
      <c r="G32" s="129" t="s">
        <v>416</v>
      </c>
      <c r="H32" s="113" t="s">
        <v>416</v>
      </c>
      <c r="I32" s="134" t="s">
        <v>416</v>
      </c>
    </row>
  </sheetData>
  <mergeCells count="37">
    <mergeCell ref="I4:I5"/>
    <mergeCell ref="C4:C5"/>
    <mergeCell ref="D4:D5"/>
    <mergeCell ref="E4:E5"/>
    <mergeCell ref="F4:G4"/>
    <mergeCell ref="H4:H5"/>
    <mergeCell ref="I6:I8"/>
    <mergeCell ref="C9:C11"/>
    <mergeCell ref="E9:E11"/>
    <mergeCell ref="F9:F14"/>
    <mergeCell ref="G9:G14"/>
    <mergeCell ref="C6:C8"/>
    <mergeCell ref="E6:E8"/>
    <mergeCell ref="F6:F8"/>
    <mergeCell ref="G6:G8"/>
    <mergeCell ref="H6:H14"/>
    <mergeCell ref="D28:E28"/>
    <mergeCell ref="I9:I11"/>
    <mergeCell ref="C12:C14"/>
    <mergeCell ref="E12:E14"/>
    <mergeCell ref="I12:I14"/>
    <mergeCell ref="C16:J16"/>
    <mergeCell ref="C19:C28"/>
    <mergeCell ref="D19:F19"/>
    <mergeCell ref="D20:E20"/>
    <mergeCell ref="D21:E21"/>
    <mergeCell ref="D22:E22"/>
    <mergeCell ref="D23:E23"/>
    <mergeCell ref="D24:E24"/>
    <mergeCell ref="D25:E25"/>
    <mergeCell ref="D26:E26"/>
    <mergeCell ref="D27:E27"/>
    <mergeCell ref="C29:C32"/>
    <mergeCell ref="D29:E29"/>
    <mergeCell ref="D30:E30"/>
    <mergeCell ref="D31:E31"/>
    <mergeCell ref="D32:F32"/>
  </mergeCells>
  <phoneticPr fontId="2" type="noConversion"/>
  <pageMargins left="0.7" right="0.7" top="0.75" bottom="0.75" header="0.3" footer="0.3"/>
  <pageSetup paperSize="9" scale="7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B2:H20"/>
  <sheetViews>
    <sheetView showGridLines="0" workbookViewId="0">
      <selection activeCell="E12" sqref="E12:E16"/>
    </sheetView>
  </sheetViews>
  <sheetFormatPr defaultRowHeight="15"/>
  <cols>
    <col min="2" max="2" width="11.42578125" style="95" customWidth="1"/>
    <col min="3" max="3" width="21" style="95" customWidth="1"/>
    <col min="4" max="4" width="20.7109375" style="95" customWidth="1"/>
    <col min="5" max="5" width="15.85546875" style="95" customWidth="1"/>
    <col min="7" max="7" width="13.5703125" style="95" customWidth="1"/>
    <col min="8" max="8" width="14.7109375" style="95" customWidth="1"/>
  </cols>
  <sheetData>
    <row r="2" spans="2:8" ht="16.5">
      <c r="B2" s="94" t="s">
        <v>295</v>
      </c>
      <c r="G2" s="96" t="s">
        <v>296</v>
      </c>
    </row>
    <row r="3" spans="2:8">
      <c r="B3" s="97" t="s">
        <v>297</v>
      </c>
      <c r="C3" s="97" t="s">
        <v>298</v>
      </c>
      <c r="D3" s="97" t="s">
        <v>299</v>
      </c>
      <c r="E3" s="97" t="s">
        <v>300</v>
      </c>
      <c r="G3" s="97" t="s">
        <v>301</v>
      </c>
      <c r="H3" s="97" t="s">
        <v>302</v>
      </c>
    </row>
    <row r="4" spans="2:8">
      <c r="B4" s="98" t="s">
        <v>303</v>
      </c>
      <c r="C4" s="98" t="s">
        <v>304</v>
      </c>
      <c r="D4" s="98" t="s">
        <v>305</v>
      </c>
      <c r="E4" s="98" t="s">
        <v>306</v>
      </c>
      <c r="G4" s="97" t="s">
        <v>307</v>
      </c>
      <c r="H4" s="97" t="s">
        <v>308</v>
      </c>
    </row>
    <row r="5" spans="2:8">
      <c r="B5" s="99" t="s">
        <v>309</v>
      </c>
      <c r="C5" s="99" t="s">
        <v>310</v>
      </c>
      <c r="D5" s="100" t="s">
        <v>311</v>
      </c>
      <c r="E5" s="99" t="s">
        <v>312</v>
      </c>
      <c r="G5" s="98" t="s">
        <v>313</v>
      </c>
      <c r="H5" s="99" t="s">
        <v>314</v>
      </c>
    </row>
    <row r="6" spans="2:8">
      <c r="B6" s="99" t="s">
        <v>315</v>
      </c>
      <c r="C6" s="790" t="s">
        <v>316</v>
      </c>
      <c r="D6" s="99" t="s">
        <v>317</v>
      </c>
      <c r="E6" s="806" t="s">
        <v>318</v>
      </c>
      <c r="G6" s="99" t="s">
        <v>319</v>
      </c>
      <c r="H6" s="99" t="s">
        <v>320</v>
      </c>
    </row>
    <row r="7" spans="2:8">
      <c r="B7" s="99" t="s">
        <v>321</v>
      </c>
      <c r="C7" s="791"/>
      <c r="D7" s="790" t="s">
        <v>322</v>
      </c>
      <c r="E7" s="807"/>
      <c r="G7" s="99" t="s">
        <v>323</v>
      </c>
      <c r="H7" s="99" t="s">
        <v>324</v>
      </c>
    </row>
    <row r="8" spans="2:8">
      <c r="B8" s="99" t="s">
        <v>325</v>
      </c>
      <c r="C8" s="791"/>
      <c r="D8" s="792"/>
      <c r="E8" s="791"/>
      <c r="G8" s="99" t="s">
        <v>326</v>
      </c>
      <c r="H8" s="99" t="s">
        <v>327</v>
      </c>
    </row>
    <row r="9" spans="2:8">
      <c r="B9" s="99" t="s">
        <v>328</v>
      </c>
      <c r="C9" s="792"/>
      <c r="D9" s="99" t="s">
        <v>329</v>
      </c>
      <c r="E9" s="792"/>
      <c r="G9" s="99" t="s">
        <v>330</v>
      </c>
      <c r="H9" s="99" t="s">
        <v>331</v>
      </c>
    </row>
    <row r="10" spans="2:8">
      <c r="B10" s="99" t="s">
        <v>332</v>
      </c>
      <c r="C10" s="790" t="s">
        <v>333</v>
      </c>
      <c r="D10" s="790" t="s">
        <v>334</v>
      </c>
      <c r="E10" s="806" t="s">
        <v>335</v>
      </c>
      <c r="G10" s="99" t="s">
        <v>336</v>
      </c>
      <c r="H10" s="99" t="s">
        <v>337</v>
      </c>
    </row>
    <row r="11" spans="2:8">
      <c r="B11" s="99" t="s">
        <v>338</v>
      </c>
      <c r="C11" s="792"/>
      <c r="D11" s="792"/>
      <c r="E11" s="792"/>
      <c r="G11" s="99" t="s">
        <v>339</v>
      </c>
      <c r="H11" s="99" t="s">
        <v>340</v>
      </c>
    </row>
    <row r="12" spans="2:8" ht="16.5">
      <c r="B12" s="99" t="s">
        <v>341</v>
      </c>
      <c r="C12" s="790" t="s">
        <v>342</v>
      </c>
      <c r="D12" s="790" t="s">
        <v>343</v>
      </c>
      <c r="E12" s="806" t="s">
        <v>344</v>
      </c>
      <c r="G12" s="99" t="s">
        <v>345</v>
      </c>
      <c r="H12" s="99" t="s">
        <v>346</v>
      </c>
    </row>
    <row r="13" spans="2:8">
      <c r="B13" s="99" t="s">
        <v>347</v>
      </c>
      <c r="C13" s="791"/>
      <c r="D13" s="791"/>
      <c r="E13" s="791"/>
      <c r="G13" s="101"/>
      <c r="H13" s="101"/>
    </row>
    <row r="14" spans="2:8">
      <c r="B14" s="99" t="s">
        <v>348</v>
      </c>
      <c r="C14" s="791"/>
      <c r="D14" s="791"/>
      <c r="E14" s="791"/>
    </row>
    <row r="15" spans="2:8" ht="18.75" customHeight="1">
      <c r="B15" s="99" t="s">
        <v>349</v>
      </c>
      <c r="C15" s="792"/>
      <c r="D15" s="791"/>
      <c r="E15" s="791"/>
    </row>
    <row r="16" spans="2:8" ht="16.5" customHeight="1">
      <c r="B16" s="99" t="s">
        <v>350</v>
      </c>
      <c r="C16" s="99" t="s">
        <v>351</v>
      </c>
      <c r="D16" s="792"/>
      <c r="E16" s="792"/>
    </row>
    <row r="17" spans="2:5">
      <c r="B17" s="99" t="s">
        <v>352</v>
      </c>
      <c r="C17" s="806" t="s">
        <v>353</v>
      </c>
      <c r="D17" s="806" t="s">
        <v>354</v>
      </c>
      <c r="E17" s="790" t="s">
        <v>355</v>
      </c>
    </row>
    <row r="18" spans="2:5">
      <c r="B18" s="99" t="s">
        <v>356</v>
      </c>
      <c r="C18" s="807"/>
      <c r="D18" s="791"/>
      <c r="E18" s="791"/>
    </row>
    <row r="19" spans="2:5">
      <c r="B19" s="99" t="s">
        <v>357</v>
      </c>
      <c r="C19" s="808"/>
      <c r="D19" s="792"/>
      <c r="E19" s="792"/>
    </row>
    <row r="20" spans="2:5">
      <c r="B20" s="99" t="s">
        <v>358</v>
      </c>
      <c r="C20" s="99" t="s">
        <v>359</v>
      </c>
      <c r="D20" s="99" t="s">
        <v>360</v>
      </c>
      <c r="E20" s="99" t="s">
        <v>359</v>
      </c>
    </row>
  </sheetData>
  <mergeCells count="12">
    <mergeCell ref="C6:C9"/>
    <mergeCell ref="E6:E9"/>
    <mergeCell ref="D7:D8"/>
    <mergeCell ref="C10:C11"/>
    <mergeCell ref="D10:D11"/>
    <mergeCell ref="E10:E11"/>
    <mergeCell ref="C12:C15"/>
    <mergeCell ref="D12:D16"/>
    <mergeCell ref="E12:E16"/>
    <mergeCell ref="C17:C19"/>
    <mergeCell ref="D17:D19"/>
    <mergeCell ref="E17:E19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B2:W28"/>
  <sheetViews>
    <sheetView showGridLines="0" topLeftCell="C1" zoomScale="70" zoomScaleNormal="70" workbookViewId="0">
      <selection activeCell="M15" sqref="M15"/>
    </sheetView>
  </sheetViews>
  <sheetFormatPr defaultColWidth="9" defaultRowHeight="15.75" outlineLevelRow="1"/>
  <cols>
    <col min="1" max="1" width="2.42578125" style="141" customWidth="1"/>
    <col min="2" max="2" width="9.85546875" style="141" customWidth="1"/>
    <col min="3" max="3" width="2.42578125" style="141" customWidth="1"/>
    <col min="4" max="4" width="14.42578125" style="141" customWidth="1"/>
    <col min="5" max="5" width="9.42578125" style="141" customWidth="1"/>
    <col min="6" max="6" width="20.140625" style="141" customWidth="1"/>
    <col min="7" max="9" width="12.5703125" style="141" customWidth="1"/>
    <col min="10" max="10" width="14.140625" style="141" bestFit="1" customWidth="1"/>
    <col min="11" max="11" width="13.42578125" style="141" bestFit="1" customWidth="1"/>
    <col min="12" max="12" width="12.5703125" style="141" customWidth="1"/>
    <col min="13" max="13" width="19.28515625" style="141" bestFit="1" customWidth="1"/>
    <col min="14" max="14" width="22.7109375" style="141" customWidth="1"/>
    <col min="15" max="15" width="18" style="141" customWidth="1"/>
    <col min="16" max="16" width="17.42578125" style="141" bestFit="1" customWidth="1"/>
    <col min="17" max="17" width="22.5703125" style="141" bestFit="1" customWidth="1"/>
    <col min="18" max="18" width="16.7109375" style="141" bestFit="1" customWidth="1"/>
    <col min="19" max="19" width="21.85546875" style="141" bestFit="1" customWidth="1"/>
    <col min="20" max="20" width="17.140625" style="141" bestFit="1" customWidth="1"/>
    <col min="21" max="22" width="10.85546875" style="141" customWidth="1"/>
    <col min="23" max="23" width="16.85546875" style="141" bestFit="1" customWidth="1"/>
    <col min="24" max="16384" width="9" style="141"/>
  </cols>
  <sheetData>
    <row r="2" spans="2:23" ht="16.5" thickBot="1">
      <c r="B2" s="137" t="s">
        <v>860</v>
      </c>
      <c r="C2" s="137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9"/>
      <c r="P2" s="138"/>
      <c r="Q2" s="138"/>
      <c r="R2" s="138"/>
      <c r="S2" s="138"/>
      <c r="T2" s="138"/>
      <c r="U2" s="138"/>
      <c r="V2" s="138"/>
      <c r="W2" s="140" t="s">
        <v>882</v>
      </c>
    </row>
    <row r="3" spans="2:23" ht="20.25" customHeight="1">
      <c r="B3" s="856" t="s">
        <v>900</v>
      </c>
      <c r="C3" s="858" t="s">
        <v>877</v>
      </c>
      <c r="D3" s="859"/>
      <c r="E3" s="841" t="s">
        <v>473</v>
      </c>
      <c r="F3" s="839" t="s">
        <v>474</v>
      </c>
      <c r="G3" s="841" t="s">
        <v>475</v>
      </c>
      <c r="H3" s="841" t="s">
        <v>476</v>
      </c>
      <c r="I3" s="841" t="s">
        <v>477</v>
      </c>
      <c r="J3" s="841" t="s">
        <v>478</v>
      </c>
      <c r="K3" s="839" t="s">
        <v>479</v>
      </c>
      <c r="L3" s="841" t="s">
        <v>879</v>
      </c>
      <c r="M3" s="850" t="s">
        <v>878</v>
      </c>
      <c r="N3" s="852" t="s">
        <v>480</v>
      </c>
      <c r="O3" s="352"/>
      <c r="P3" s="843" t="s">
        <v>482</v>
      </c>
      <c r="Q3" s="843"/>
      <c r="R3" s="844"/>
      <c r="S3" s="845" t="s">
        <v>483</v>
      </c>
      <c r="T3" s="847" t="s">
        <v>484</v>
      </c>
      <c r="U3" s="848"/>
      <c r="V3" s="848"/>
      <c r="W3" s="849"/>
    </row>
    <row r="4" spans="2:23" ht="50.25" customHeight="1" thickBot="1">
      <c r="B4" s="857"/>
      <c r="C4" s="860"/>
      <c r="D4" s="861"/>
      <c r="E4" s="842"/>
      <c r="F4" s="840"/>
      <c r="G4" s="842"/>
      <c r="H4" s="842"/>
      <c r="I4" s="842"/>
      <c r="J4" s="842"/>
      <c r="K4" s="840"/>
      <c r="L4" s="842"/>
      <c r="M4" s="851"/>
      <c r="N4" s="853"/>
      <c r="O4" s="142" t="s">
        <v>868</v>
      </c>
      <c r="P4" s="143" t="s">
        <v>482</v>
      </c>
      <c r="Q4" s="143" t="s">
        <v>485</v>
      </c>
      <c r="R4" s="144" t="s">
        <v>486</v>
      </c>
      <c r="S4" s="846"/>
      <c r="T4" s="145" t="s">
        <v>487</v>
      </c>
      <c r="U4" s="146" t="s">
        <v>488</v>
      </c>
      <c r="V4" s="145" t="s">
        <v>461</v>
      </c>
      <c r="W4" s="147" t="s">
        <v>489</v>
      </c>
    </row>
    <row r="5" spans="2:23" ht="35.1" customHeight="1">
      <c r="B5" s="148" t="s">
        <v>490</v>
      </c>
      <c r="C5" s="862" t="s">
        <v>1628</v>
      </c>
      <c r="D5" s="863"/>
      <c r="E5" s="592" t="s">
        <v>491</v>
      </c>
      <c r="F5" s="592" t="s">
        <v>492</v>
      </c>
      <c r="G5" s="592">
        <v>120</v>
      </c>
      <c r="H5" s="593" t="s">
        <v>493</v>
      </c>
      <c r="I5" s="594" t="s">
        <v>1632</v>
      </c>
      <c r="J5" s="593" t="s">
        <v>495</v>
      </c>
      <c r="K5" s="594" t="s">
        <v>1633</v>
      </c>
      <c r="L5" s="593" t="s">
        <v>497</v>
      </c>
      <c r="M5" s="595">
        <v>4300</v>
      </c>
      <c r="N5" s="596" t="s">
        <v>498</v>
      </c>
      <c r="O5" s="593" t="s">
        <v>1629</v>
      </c>
      <c r="P5" s="597" t="s">
        <v>500</v>
      </c>
      <c r="Q5" s="593" t="s">
        <v>501</v>
      </c>
      <c r="R5" s="598" t="s">
        <v>502</v>
      </c>
      <c r="S5" s="593" t="s">
        <v>503</v>
      </c>
      <c r="T5" s="593" t="s">
        <v>1634</v>
      </c>
      <c r="U5" s="594" t="s">
        <v>2</v>
      </c>
      <c r="V5" s="593" t="s">
        <v>462</v>
      </c>
      <c r="W5" s="599" t="s">
        <v>1630</v>
      </c>
    </row>
    <row r="6" spans="2:23" ht="35.1" customHeight="1">
      <c r="B6" s="149" t="s">
        <v>505</v>
      </c>
      <c r="C6" s="831" t="s">
        <v>506</v>
      </c>
      <c r="D6" s="832"/>
      <c r="E6" s="600" t="s">
        <v>491</v>
      </c>
      <c r="F6" s="600" t="s">
        <v>507</v>
      </c>
      <c r="G6" s="600">
        <v>100</v>
      </c>
      <c r="H6" s="601" t="s">
        <v>493</v>
      </c>
      <c r="I6" s="602" t="s">
        <v>494</v>
      </c>
      <c r="J6" s="601" t="s">
        <v>495</v>
      </c>
      <c r="K6" s="602" t="s">
        <v>496</v>
      </c>
      <c r="L6" s="603" t="s">
        <v>497</v>
      </c>
      <c r="M6" s="604">
        <v>3700</v>
      </c>
      <c r="N6" s="605" t="s">
        <v>498</v>
      </c>
      <c r="O6" s="606" t="s">
        <v>499</v>
      </c>
      <c r="P6" s="607" t="s">
        <v>500</v>
      </c>
      <c r="Q6" s="606" t="s">
        <v>501</v>
      </c>
      <c r="R6" s="608" t="s">
        <v>502</v>
      </c>
      <c r="S6" s="601" t="s">
        <v>503</v>
      </c>
      <c r="T6" s="601" t="s">
        <v>504</v>
      </c>
      <c r="U6" s="600" t="s">
        <v>508</v>
      </c>
      <c r="V6" s="609" t="s">
        <v>462</v>
      </c>
      <c r="W6" s="610" t="s">
        <v>463</v>
      </c>
    </row>
    <row r="7" spans="2:23" ht="35.1" customHeight="1">
      <c r="B7" s="149"/>
      <c r="C7" s="854" t="s">
        <v>861</v>
      </c>
      <c r="D7" s="832"/>
      <c r="E7" s="611" t="s">
        <v>509</v>
      </c>
      <c r="F7" s="611" t="s">
        <v>510</v>
      </c>
      <c r="G7" s="611">
        <v>100</v>
      </c>
      <c r="H7" s="601" t="s">
        <v>493</v>
      </c>
      <c r="I7" s="612" t="s">
        <v>511</v>
      </c>
      <c r="J7" s="606" t="s">
        <v>495</v>
      </c>
      <c r="K7" s="612" t="s">
        <v>496</v>
      </c>
      <c r="L7" s="613" t="s">
        <v>497</v>
      </c>
      <c r="M7" s="614">
        <v>3300</v>
      </c>
      <c r="N7" s="605" t="s">
        <v>498</v>
      </c>
      <c r="O7" s="606" t="s">
        <v>512</v>
      </c>
      <c r="P7" s="615" t="s">
        <v>513</v>
      </c>
      <c r="Q7" s="606" t="s">
        <v>514</v>
      </c>
      <c r="R7" s="601" t="s">
        <v>486</v>
      </c>
      <c r="S7" s="606" t="s">
        <v>503</v>
      </c>
      <c r="T7" s="606" t="s">
        <v>504</v>
      </c>
      <c r="U7" s="616" t="s">
        <v>515</v>
      </c>
      <c r="V7" s="611" t="s">
        <v>2</v>
      </c>
      <c r="W7" s="617" t="s">
        <v>463</v>
      </c>
    </row>
    <row r="8" spans="2:23" ht="35.1" customHeight="1">
      <c r="B8" s="149"/>
      <c r="C8" s="854" t="s">
        <v>862</v>
      </c>
      <c r="D8" s="855"/>
      <c r="E8" s="618" t="s">
        <v>863</v>
      </c>
      <c r="F8" s="618" t="s">
        <v>864</v>
      </c>
      <c r="G8" s="618">
        <v>100</v>
      </c>
      <c r="H8" s="601" t="s">
        <v>12</v>
      </c>
      <c r="I8" s="619" t="s">
        <v>466</v>
      </c>
      <c r="J8" s="606" t="s">
        <v>467</v>
      </c>
      <c r="K8" s="619" t="s">
        <v>468</v>
      </c>
      <c r="L8" s="606" t="s">
        <v>865</v>
      </c>
      <c r="M8" s="620">
        <v>3200</v>
      </c>
      <c r="N8" s="605" t="s">
        <v>866</v>
      </c>
      <c r="O8" s="606" t="s">
        <v>943</v>
      </c>
      <c r="P8" s="621" t="s">
        <v>867</v>
      </c>
      <c r="Q8" s="606" t="s">
        <v>245</v>
      </c>
      <c r="R8" s="608" t="s">
        <v>13</v>
      </c>
      <c r="S8" s="606" t="s">
        <v>24</v>
      </c>
      <c r="T8" s="606" t="s">
        <v>465</v>
      </c>
      <c r="U8" s="616" t="s">
        <v>2</v>
      </c>
      <c r="V8" s="616" t="s">
        <v>462</v>
      </c>
      <c r="W8" s="617" t="s">
        <v>463</v>
      </c>
    </row>
    <row r="9" spans="2:23" ht="35.1" hidden="1" customHeight="1">
      <c r="B9" s="149"/>
      <c r="C9" s="150"/>
      <c r="D9" s="151" t="s">
        <v>809</v>
      </c>
      <c r="E9" s="618" t="s">
        <v>491</v>
      </c>
      <c r="F9" s="618" t="s">
        <v>510</v>
      </c>
      <c r="G9" s="618">
        <v>100</v>
      </c>
      <c r="H9" s="622" t="s">
        <v>493</v>
      </c>
      <c r="I9" s="612" t="s">
        <v>516</v>
      </c>
      <c r="J9" s="619" t="s">
        <v>495</v>
      </c>
      <c r="K9" s="619" t="s">
        <v>496</v>
      </c>
      <c r="L9" s="619" t="s">
        <v>497</v>
      </c>
      <c r="M9" s="623">
        <v>3300</v>
      </c>
      <c r="N9" s="624" t="s">
        <v>517</v>
      </c>
      <c r="O9" s="619" t="s">
        <v>518</v>
      </c>
      <c r="P9" s="625" t="s">
        <v>513</v>
      </c>
      <c r="Q9" s="619" t="s">
        <v>519</v>
      </c>
      <c r="R9" s="626" t="s">
        <v>493</v>
      </c>
      <c r="S9" s="619" t="s">
        <v>503</v>
      </c>
      <c r="T9" s="619" t="s">
        <v>504</v>
      </c>
      <c r="U9" s="618" t="s">
        <v>508</v>
      </c>
      <c r="V9" s="618" t="s">
        <v>515</v>
      </c>
      <c r="W9" s="617" t="s">
        <v>463</v>
      </c>
    </row>
    <row r="10" spans="2:23" ht="35.1" customHeight="1">
      <c r="B10" s="149"/>
      <c r="C10" s="831" t="s">
        <v>520</v>
      </c>
      <c r="D10" s="832"/>
      <c r="E10" s="618" t="s">
        <v>491</v>
      </c>
      <c r="F10" s="618" t="s">
        <v>507</v>
      </c>
      <c r="G10" s="618">
        <v>100</v>
      </c>
      <c r="H10" s="601" t="s">
        <v>493</v>
      </c>
      <c r="I10" s="612" t="s">
        <v>511</v>
      </c>
      <c r="J10" s="606" t="s">
        <v>495</v>
      </c>
      <c r="K10" s="619" t="s">
        <v>496</v>
      </c>
      <c r="L10" s="606" t="s">
        <v>497</v>
      </c>
      <c r="M10" s="614">
        <v>3200</v>
      </c>
      <c r="N10" s="605" t="s">
        <v>498</v>
      </c>
      <c r="O10" s="606" t="s">
        <v>512</v>
      </c>
      <c r="P10" s="621" t="s">
        <v>513</v>
      </c>
      <c r="Q10" s="606" t="s">
        <v>245</v>
      </c>
      <c r="R10" s="601" t="s">
        <v>486</v>
      </c>
      <c r="S10" s="606" t="s">
        <v>503</v>
      </c>
      <c r="T10" s="606" t="s">
        <v>504</v>
      </c>
      <c r="U10" s="616" t="s">
        <v>508</v>
      </c>
      <c r="V10" s="616" t="s">
        <v>515</v>
      </c>
      <c r="W10" s="617" t="s">
        <v>463</v>
      </c>
    </row>
    <row r="11" spans="2:23" ht="35.1" customHeight="1" thickBot="1">
      <c r="B11" s="152"/>
      <c r="C11" s="835" t="s">
        <v>521</v>
      </c>
      <c r="D11" s="836"/>
      <c r="E11" s="627" t="s">
        <v>491</v>
      </c>
      <c r="F11" s="628" t="s">
        <v>522</v>
      </c>
      <c r="G11" s="628" t="s">
        <v>945</v>
      </c>
      <c r="H11" s="629" t="s">
        <v>508</v>
      </c>
      <c r="I11" s="628" t="s">
        <v>511</v>
      </c>
      <c r="J11" s="629" t="s">
        <v>523</v>
      </c>
      <c r="K11" s="628" t="s">
        <v>496</v>
      </c>
      <c r="L11" s="629" t="s">
        <v>508</v>
      </c>
      <c r="M11" s="630" t="s">
        <v>524</v>
      </c>
      <c r="N11" s="631" t="s">
        <v>498</v>
      </c>
      <c r="O11" s="629" t="s">
        <v>525</v>
      </c>
      <c r="P11" s="632" t="s">
        <v>513</v>
      </c>
      <c r="Q11" s="629" t="s">
        <v>245</v>
      </c>
      <c r="R11" s="633" t="s">
        <v>508</v>
      </c>
      <c r="S11" s="629" t="s">
        <v>526</v>
      </c>
      <c r="T11" s="629" t="s">
        <v>504</v>
      </c>
      <c r="U11" s="627" t="s">
        <v>508</v>
      </c>
      <c r="V11" s="633" t="s">
        <v>462</v>
      </c>
      <c r="W11" s="634" t="s">
        <v>463</v>
      </c>
    </row>
    <row r="12" spans="2:23" ht="41.25" customHeight="1" thickBot="1">
      <c r="B12" s="153" t="s">
        <v>527</v>
      </c>
      <c r="C12" s="827" t="s">
        <v>528</v>
      </c>
      <c r="D12" s="828"/>
      <c r="E12" s="635" t="s">
        <v>491</v>
      </c>
      <c r="F12" s="636" t="s">
        <v>529</v>
      </c>
      <c r="G12" s="636" t="s">
        <v>946</v>
      </c>
      <c r="H12" s="637" t="s">
        <v>508</v>
      </c>
      <c r="I12" s="638" t="s">
        <v>464</v>
      </c>
      <c r="J12" s="636" t="s">
        <v>530</v>
      </c>
      <c r="K12" s="635" t="s">
        <v>496</v>
      </c>
      <c r="L12" s="635"/>
      <c r="M12" s="639" t="s">
        <v>531</v>
      </c>
      <c r="N12" s="640" t="s">
        <v>532</v>
      </c>
      <c r="O12" s="638" t="s">
        <v>533</v>
      </c>
      <c r="P12" s="641" t="s">
        <v>234</v>
      </c>
      <c r="Q12" s="641" t="s">
        <v>508</v>
      </c>
      <c r="R12" s="635" t="s">
        <v>508</v>
      </c>
      <c r="S12" s="636" t="s">
        <v>534</v>
      </c>
      <c r="T12" s="638" t="s">
        <v>465</v>
      </c>
      <c r="U12" s="637" t="s">
        <v>508</v>
      </c>
      <c r="V12" s="642" t="s">
        <v>515</v>
      </c>
      <c r="W12" s="643" t="s">
        <v>535</v>
      </c>
    </row>
    <row r="13" spans="2:23" ht="35.1" customHeight="1">
      <c r="B13" s="149" t="s">
        <v>536</v>
      </c>
      <c r="C13" s="833" t="s">
        <v>537</v>
      </c>
      <c r="D13" s="834"/>
      <c r="E13" s="592" t="s">
        <v>509</v>
      </c>
      <c r="F13" s="594" t="s">
        <v>510</v>
      </c>
      <c r="G13" s="594">
        <v>100</v>
      </c>
      <c r="H13" s="593" t="s">
        <v>508</v>
      </c>
      <c r="I13" s="594" t="s">
        <v>511</v>
      </c>
      <c r="J13" s="593" t="s">
        <v>495</v>
      </c>
      <c r="K13" s="594" t="s">
        <v>496</v>
      </c>
      <c r="L13" s="593" t="s">
        <v>508</v>
      </c>
      <c r="M13" s="644">
        <v>2700</v>
      </c>
      <c r="N13" s="596" t="s">
        <v>235</v>
      </c>
      <c r="O13" s="645" t="s">
        <v>538</v>
      </c>
      <c r="P13" s="594" t="s">
        <v>539</v>
      </c>
      <c r="Q13" s="593" t="s">
        <v>245</v>
      </c>
      <c r="R13" s="646" t="s">
        <v>508</v>
      </c>
      <c r="S13" s="593" t="s">
        <v>540</v>
      </c>
      <c r="T13" s="593" t="s">
        <v>1188</v>
      </c>
      <c r="U13" s="647" t="s">
        <v>462</v>
      </c>
      <c r="V13" s="647"/>
      <c r="W13" s="599" t="s">
        <v>258</v>
      </c>
    </row>
    <row r="14" spans="2:23" ht="35.1" customHeight="1">
      <c r="B14" s="149"/>
      <c r="C14" s="837" t="s">
        <v>869</v>
      </c>
      <c r="D14" s="838"/>
      <c r="E14" s="618" t="s">
        <v>491</v>
      </c>
      <c r="F14" s="618" t="s">
        <v>522</v>
      </c>
      <c r="G14" s="619" t="s">
        <v>945</v>
      </c>
      <c r="H14" s="606" t="s">
        <v>508</v>
      </c>
      <c r="I14" s="619" t="s">
        <v>511</v>
      </c>
      <c r="J14" s="606" t="s">
        <v>523</v>
      </c>
      <c r="K14" s="619" t="s">
        <v>496</v>
      </c>
      <c r="L14" s="606" t="s">
        <v>508</v>
      </c>
      <c r="M14" s="648" t="s">
        <v>543</v>
      </c>
      <c r="N14" s="649" t="s">
        <v>235</v>
      </c>
      <c r="O14" s="606" t="s">
        <v>538</v>
      </c>
      <c r="P14" s="619" t="s">
        <v>539</v>
      </c>
      <c r="Q14" s="606" t="s">
        <v>245</v>
      </c>
      <c r="R14" s="616" t="s">
        <v>508</v>
      </c>
      <c r="S14" s="606" t="s">
        <v>526</v>
      </c>
      <c r="T14" s="606" t="s">
        <v>541</v>
      </c>
      <c r="U14" s="616" t="s">
        <v>508</v>
      </c>
      <c r="V14" s="616" t="s">
        <v>515</v>
      </c>
      <c r="W14" s="617" t="s">
        <v>258</v>
      </c>
    </row>
    <row r="15" spans="2:23" ht="35.1" customHeight="1" thickBot="1">
      <c r="B15" s="149"/>
      <c r="C15" s="154"/>
      <c r="D15" s="156" t="s">
        <v>870</v>
      </c>
      <c r="E15" s="618" t="s">
        <v>491</v>
      </c>
      <c r="F15" s="650" t="s">
        <v>544</v>
      </c>
      <c r="G15" s="619" t="s">
        <v>945</v>
      </c>
      <c r="H15" s="606" t="s">
        <v>508</v>
      </c>
      <c r="I15" s="619" t="s">
        <v>511</v>
      </c>
      <c r="J15" s="606" t="s">
        <v>523</v>
      </c>
      <c r="K15" s="619" t="s">
        <v>496</v>
      </c>
      <c r="L15" s="606" t="s">
        <v>508</v>
      </c>
      <c r="M15" s="648" t="s">
        <v>542</v>
      </c>
      <c r="N15" s="649" t="s">
        <v>235</v>
      </c>
      <c r="O15" s="606" t="s">
        <v>538</v>
      </c>
      <c r="P15" s="619" t="s">
        <v>539</v>
      </c>
      <c r="Q15" s="606" t="s">
        <v>245</v>
      </c>
      <c r="R15" s="616" t="s">
        <v>508</v>
      </c>
      <c r="S15" s="606" t="s">
        <v>526</v>
      </c>
      <c r="T15" s="606" t="s">
        <v>504</v>
      </c>
      <c r="U15" s="616" t="s">
        <v>508</v>
      </c>
      <c r="V15" s="616" t="s">
        <v>515</v>
      </c>
      <c r="W15" s="617" t="s">
        <v>258</v>
      </c>
    </row>
    <row r="16" spans="2:23" ht="35.1" customHeight="1">
      <c r="B16" s="149"/>
      <c r="C16" s="833" t="s">
        <v>545</v>
      </c>
      <c r="D16" s="834"/>
      <c r="E16" s="592" t="s">
        <v>509</v>
      </c>
      <c r="F16" s="594" t="s">
        <v>544</v>
      </c>
      <c r="G16" s="592">
        <v>50</v>
      </c>
      <c r="H16" s="598" t="s">
        <v>508</v>
      </c>
      <c r="I16" s="594" t="s">
        <v>469</v>
      </c>
      <c r="J16" s="593" t="s">
        <v>546</v>
      </c>
      <c r="K16" s="594" t="s">
        <v>547</v>
      </c>
      <c r="L16" s="646" t="s">
        <v>508</v>
      </c>
      <c r="M16" s="651">
        <v>1800</v>
      </c>
      <c r="N16" s="596" t="s">
        <v>235</v>
      </c>
      <c r="O16" s="593" t="s">
        <v>470</v>
      </c>
      <c r="P16" s="594" t="s">
        <v>539</v>
      </c>
      <c r="Q16" s="597" t="s">
        <v>508</v>
      </c>
      <c r="R16" s="598" t="s">
        <v>508</v>
      </c>
      <c r="S16" s="598" t="s">
        <v>508</v>
      </c>
      <c r="T16" s="593" t="s">
        <v>541</v>
      </c>
      <c r="U16" s="647" t="s">
        <v>515</v>
      </c>
      <c r="V16" s="593" t="s">
        <v>508</v>
      </c>
      <c r="W16" s="599" t="s">
        <v>258</v>
      </c>
    </row>
    <row r="17" spans="2:23" ht="35.1" customHeight="1">
      <c r="B17" s="149"/>
      <c r="C17" s="157"/>
      <c r="D17" s="156" t="s">
        <v>871</v>
      </c>
      <c r="E17" s="626" t="s">
        <v>509</v>
      </c>
      <c r="F17" s="601" t="s">
        <v>544</v>
      </c>
      <c r="G17" s="626">
        <v>50</v>
      </c>
      <c r="H17" s="608" t="s">
        <v>508</v>
      </c>
      <c r="I17" s="622" t="s">
        <v>469</v>
      </c>
      <c r="J17" s="601" t="s">
        <v>546</v>
      </c>
      <c r="K17" s="622" t="s">
        <v>547</v>
      </c>
      <c r="L17" s="652" t="s">
        <v>508</v>
      </c>
      <c r="M17" s="653">
        <v>1900</v>
      </c>
      <c r="N17" s="605" t="s">
        <v>235</v>
      </c>
      <c r="O17" s="601" t="s">
        <v>481</v>
      </c>
      <c r="P17" s="622" t="s">
        <v>539</v>
      </c>
      <c r="Q17" s="654" t="s">
        <v>508</v>
      </c>
      <c r="R17" s="608" t="s">
        <v>508</v>
      </c>
      <c r="S17" s="608" t="s">
        <v>508</v>
      </c>
      <c r="T17" s="601" t="s">
        <v>504</v>
      </c>
      <c r="U17" s="655" t="s">
        <v>515</v>
      </c>
      <c r="V17" s="601" t="s">
        <v>508</v>
      </c>
      <c r="W17" s="610" t="s">
        <v>258</v>
      </c>
    </row>
    <row r="18" spans="2:23" ht="35.1" customHeight="1">
      <c r="B18" s="149"/>
      <c r="C18" s="829" t="s">
        <v>548</v>
      </c>
      <c r="D18" s="830"/>
      <c r="E18" s="618" t="s">
        <v>491</v>
      </c>
      <c r="F18" s="619" t="s">
        <v>549</v>
      </c>
      <c r="G18" s="618">
        <v>50</v>
      </c>
      <c r="H18" s="650" t="s">
        <v>508</v>
      </c>
      <c r="I18" s="612" t="s">
        <v>469</v>
      </c>
      <c r="J18" s="606" t="s">
        <v>546</v>
      </c>
      <c r="K18" s="619" t="s">
        <v>547</v>
      </c>
      <c r="L18" s="606" t="s">
        <v>508</v>
      </c>
      <c r="M18" s="620">
        <v>1700</v>
      </c>
      <c r="N18" s="649" t="s">
        <v>235</v>
      </c>
      <c r="O18" s="606" t="s">
        <v>470</v>
      </c>
      <c r="P18" s="619" t="s">
        <v>539</v>
      </c>
      <c r="Q18" s="621" t="s">
        <v>508</v>
      </c>
      <c r="R18" s="650" t="s">
        <v>508</v>
      </c>
      <c r="S18" s="650" t="s">
        <v>508</v>
      </c>
      <c r="T18" s="606" t="s">
        <v>541</v>
      </c>
      <c r="U18" s="616" t="s">
        <v>508</v>
      </c>
      <c r="V18" s="616" t="s">
        <v>515</v>
      </c>
      <c r="W18" s="617" t="s">
        <v>258</v>
      </c>
    </row>
    <row r="19" spans="2:23" ht="35.1" customHeight="1">
      <c r="B19" s="149"/>
      <c r="C19" s="154"/>
      <c r="D19" s="155" t="s">
        <v>872</v>
      </c>
      <c r="E19" s="618" t="s">
        <v>491</v>
      </c>
      <c r="F19" s="606" t="s">
        <v>549</v>
      </c>
      <c r="G19" s="618">
        <v>50</v>
      </c>
      <c r="H19" s="650" t="s">
        <v>508</v>
      </c>
      <c r="I19" s="612" t="s">
        <v>469</v>
      </c>
      <c r="J19" s="606" t="s">
        <v>546</v>
      </c>
      <c r="K19" s="619" t="s">
        <v>547</v>
      </c>
      <c r="L19" s="606" t="s">
        <v>508</v>
      </c>
      <c r="M19" s="620">
        <v>1800</v>
      </c>
      <c r="N19" s="649" t="s">
        <v>235</v>
      </c>
      <c r="O19" s="606" t="s">
        <v>470</v>
      </c>
      <c r="P19" s="619" t="s">
        <v>539</v>
      </c>
      <c r="Q19" s="621" t="s">
        <v>508</v>
      </c>
      <c r="R19" s="650" t="s">
        <v>508</v>
      </c>
      <c r="S19" s="650" t="s">
        <v>508</v>
      </c>
      <c r="T19" s="606" t="s">
        <v>504</v>
      </c>
      <c r="U19" s="616" t="s">
        <v>508</v>
      </c>
      <c r="V19" s="616" t="s">
        <v>515</v>
      </c>
      <c r="W19" s="617" t="s">
        <v>258</v>
      </c>
    </row>
    <row r="20" spans="2:23" ht="35.1" customHeight="1">
      <c r="B20" s="149"/>
      <c r="C20" s="831" t="s">
        <v>550</v>
      </c>
      <c r="D20" s="832"/>
      <c r="E20" s="618" t="s">
        <v>509</v>
      </c>
      <c r="F20" s="618" t="s">
        <v>544</v>
      </c>
      <c r="G20" s="618">
        <v>50</v>
      </c>
      <c r="H20" s="650" t="s">
        <v>508</v>
      </c>
      <c r="I20" s="612" t="s">
        <v>469</v>
      </c>
      <c r="J20" s="606" t="s">
        <v>546</v>
      </c>
      <c r="K20" s="619" t="s">
        <v>547</v>
      </c>
      <c r="L20" s="606" t="s">
        <v>508</v>
      </c>
      <c r="M20" s="620">
        <v>1400</v>
      </c>
      <c r="N20" s="649" t="s">
        <v>551</v>
      </c>
      <c r="O20" s="606" t="s">
        <v>470</v>
      </c>
      <c r="P20" s="619" t="s">
        <v>539</v>
      </c>
      <c r="Q20" s="621" t="s">
        <v>508</v>
      </c>
      <c r="R20" s="650" t="s">
        <v>508</v>
      </c>
      <c r="S20" s="650" t="s">
        <v>508</v>
      </c>
      <c r="T20" s="606" t="s">
        <v>541</v>
      </c>
      <c r="U20" s="616" t="s">
        <v>515</v>
      </c>
      <c r="V20" s="618" t="s">
        <v>2</v>
      </c>
      <c r="W20" s="617" t="s">
        <v>258</v>
      </c>
    </row>
    <row r="21" spans="2:23" ht="35.1" customHeight="1">
      <c r="B21" s="149"/>
      <c r="C21" s="831" t="s">
        <v>552</v>
      </c>
      <c r="D21" s="832"/>
      <c r="E21" s="618" t="s">
        <v>491</v>
      </c>
      <c r="F21" s="606" t="s">
        <v>553</v>
      </c>
      <c r="G21" s="618">
        <v>50</v>
      </c>
      <c r="H21" s="650" t="s">
        <v>508</v>
      </c>
      <c r="I21" s="612" t="s">
        <v>469</v>
      </c>
      <c r="J21" s="606" t="s">
        <v>546</v>
      </c>
      <c r="K21" s="619" t="s">
        <v>547</v>
      </c>
      <c r="L21" s="606" t="s">
        <v>508</v>
      </c>
      <c r="M21" s="620">
        <v>1300</v>
      </c>
      <c r="N21" s="649" t="s">
        <v>471</v>
      </c>
      <c r="O21" s="606" t="s">
        <v>470</v>
      </c>
      <c r="P21" s="619" t="s">
        <v>539</v>
      </c>
      <c r="Q21" s="621" t="s">
        <v>508</v>
      </c>
      <c r="R21" s="650" t="s">
        <v>508</v>
      </c>
      <c r="S21" s="650" t="s">
        <v>508</v>
      </c>
      <c r="T21" s="606" t="s">
        <v>541</v>
      </c>
      <c r="U21" s="618" t="s">
        <v>508</v>
      </c>
      <c r="V21" s="616" t="s">
        <v>462</v>
      </c>
      <c r="W21" s="617" t="s">
        <v>258</v>
      </c>
    </row>
    <row r="22" spans="2:23" ht="35.1" customHeight="1" thickBot="1">
      <c r="B22" s="152"/>
      <c r="C22" s="825" t="s">
        <v>554</v>
      </c>
      <c r="D22" s="826"/>
      <c r="E22" s="656" t="s">
        <v>491</v>
      </c>
      <c r="F22" s="656" t="s">
        <v>555</v>
      </c>
      <c r="G22" s="656">
        <v>50</v>
      </c>
      <c r="H22" s="656" t="s">
        <v>508</v>
      </c>
      <c r="I22" s="612" t="s">
        <v>556</v>
      </c>
      <c r="J22" s="606" t="s">
        <v>546</v>
      </c>
      <c r="K22" s="619" t="s">
        <v>557</v>
      </c>
      <c r="L22" s="629" t="s">
        <v>508</v>
      </c>
      <c r="M22" s="657">
        <v>1300</v>
      </c>
      <c r="N22" s="631" t="s">
        <v>471</v>
      </c>
      <c r="O22" s="606" t="s">
        <v>470</v>
      </c>
      <c r="P22" s="619" t="s">
        <v>539</v>
      </c>
      <c r="Q22" s="632" t="s">
        <v>508</v>
      </c>
      <c r="R22" s="656" t="s">
        <v>508</v>
      </c>
      <c r="S22" s="656" t="s">
        <v>508</v>
      </c>
      <c r="T22" s="629" t="s">
        <v>541</v>
      </c>
      <c r="U22" s="656" t="s">
        <v>508</v>
      </c>
      <c r="V22" s="633" t="s">
        <v>462</v>
      </c>
      <c r="W22" s="658" t="s">
        <v>258</v>
      </c>
    </row>
    <row r="23" spans="2:23" ht="35.1" hidden="1" customHeight="1" outlineLevel="1" thickBot="1">
      <c r="B23" s="158" t="s">
        <v>558</v>
      </c>
      <c r="C23" s="833" t="s">
        <v>873</v>
      </c>
      <c r="D23" s="834"/>
      <c r="E23" s="659" t="s">
        <v>491</v>
      </c>
      <c r="F23" s="660" t="s">
        <v>559</v>
      </c>
      <c r="G23" s="660">
        <v>50</v>
      </c>
      <c r="H23" s="659" t="s">
        <v>508</v>
      </c>
      <c r="I23" s="660" t="s">
        <v>556</v>
      </c>
      <c r="J23" s="660">
        <v>60</v>
      </c>
      <c r="K23" s="659" t="s">
        <v>560</v>
      </c>
      <c r="L23" s="660" t="s">
        <v>508</v>
      </c>
      <c r="M23" s="661">
        <v>500</v>
      </c>
      <c r="N23" s="662" t="s">
        <v>471</v>
      </c>
      <c r="O23" s="663" t="s">
        <v>508</v>
      </c>
      <c r="P23" s="663" t="s">
        <v>234</v>
      </c>
      <c r="Q23" s="663" t="s">
        <v>508</v>
      </c>
      <c r="R23" s="659" t="s">
        <v>508</v>
      </c>
      <c r="S23" s="659" t="s">
        <v>508</v>
      </c>
      <c r="T23" s="660" t="s">
        <v>561</v>
      </c>
      <c r="U23" s="659" t="s">
        <v>508</v>
      </c>
      <c r="V23" s="664" t="s">
        <v>508</v>
      </c>
      <c r="W23" s="665" t="s">
        <v>562</v>
      </c>
    </row>
    <row r="24" spans="2:23" ht="35.1" customHeight="1" collapsed="1" thickBot="1">
      <c r="B24" s="487" t="s">
        <v>188</v>
      </c>
      <c r="C24" s="827" t="s">
        <v>874</v>
      </c>
      <c r="D24" s="828"/>
      <c r="E24" s="635" t="s">
        <v>491</v>
      </c>
      <c r="F24" s="636">
        <v>32</v>
      </c>
      <c r="G24" s="636">
        <v>50</v>
      </c>
      <c r="H24" s="635" t="s">
        <v>508</v>
      </c>
      <c r="I24" s="638" t="s">
        <v>472</v>
      </c>
      <c r="J24" s="635">
        <v>60</v>
      </c>
      <c r="K24" s="635" t="s">
        <v>563</v>
      </c>
      <c r="L24" s="635" t="s">
        <v>508</v>
      </c>
      <c r="M24" s="666">
        <v>300</v>
      </c>
      <c r="N24" s="640" t="s">
        <v>441</v>
      </c>
      <c r="O24" s="641" t="s">
        <v>508</v>
      </c>
      <c r="P24" s="641" t="s">
        <v>234</v>
      </c>
      <c r="Q24" s="641" t="s">
        <v>508</v>
      </c>
      <c r="R24" s="635" t="s">
        <v>508</v>
      </c>
      <c r="S24" s="635" t="s">
        <v>508</v>
      </c>
      <c r="T24" s="638" t="s">
        <v>508</v>
      </c>
      <c r="U24" s="635" t="s">
        <v>508</v>
      </c>
      <c r="V24" s="642" t="s">
        <v>2</v>
      </c>
      <c r="W24" s="643" t="s">
        <v>562</v>
      </c>
    </row>
    <row r="25" spans="2:23" ht="35.1" customHeight="1" thickBot="1">
      <c r="B25" s="159" t="s">
        <v>875</v>
      </c>
      <c r="C25" s="825" t="s">
        <v>876</v>
      </c>
      <c r="D25" s="826"/>
      <c r="E25" s="667" t="s">
        <v>491</v>
      </c>
      <c r="F25" s="668" t="s">
        <v>564</v>
      </c>
      <c r="G25" s="668">
        <v>50</v>
      </c>
      <c r="H25" s="667" t="s">
        <v>508</v>
      </c>
      <c r="I25" s="669" t="s">
        <v>472</v>
      </c>
      <c r="J25" s="667">
        <v>60</v>
      </c>
      <c r="K25" s="667" t="s">
        <v>563</v>
      </c>
      <c r="L25" s="667" t="s">
        <v>508</v>
      </c>
      <c r="M25" s="670">
        <v>200</v>
      </c>
      <c r="N25" s="671" t="s">
        <v>441</v>
      </c>
      <c r="O25" s="672" t="s">
        <v>508</v>
      </c>
      <c r="P25" s="672" t="s">
        <v>234</v>
      </c>
      <c r="Q25" s="672" t="s">
        <v>508</v>
      </c>
      <c r="R25" s="667" t="s">
        <v>508</v>
      </c>
      <c r="S25" s="667" t="s">
        <v>508</v>
      </c>
      <c r="T25" s="669" t="s">
        <v>508</v>
      </c>
      <c r="U25" s="667" t="s">
        <v>508</v>
      </c>
      <c r="V25" s="673" t="s">
        <v>2</v>
      </c>
      <c r="W25" s="674" t="s">
        <v>562</v>
      </c>
    </row>
    <row r="26" spans="2:23">
      <c r="C26" s="160" t="s">
        <v>881</v>
      </c>
    </row>
    <row r="27" spans="2:23">
      <c r="C27" s="160" t="s">
        <v>880</v>
      </c>
    </row>
    <row r="28" spans="2:23" ht="57.75" hidden="1" customHeight="1">
      <c r="B28" s="161" t="s">
        <v>527</v>
      </c>
      <c r="C28" s="162"/>
      <c r="D28" s="163" t="s">
        <v>565</v>
      </c>
      <c r="E28" s="164" t="s">
        <v>491</v>
      </c>
      <c r="F28" s="165" t="s">
        <v>566</v>
      </c>
      <c r="G28" s="164">
        <v>60</v>
      </c>
      <c r="H28" s="166" t="s">
        <v>508</v>
      </c>
      <c r="I28" s="165" t="s">
        <v>567</v>
      </c>
      <c r="J28" s="167" t="s">
        <v>546</v>
      </c>
      <c r="K28" s="165" t="s">
        <v>568</v>
      </c>
      <c r="L28" s="167" t="s">
        <v>508</v>
      </c>
      <c r="M28" s="166" t="s">
        <v>153</v>
      </c>
      <c r="N28" s="168" t="s">
        <v>569</v>
      </c>
      <c r="O28" s="168" t="s">
        <v>481</v>
      </c>
      <c r="P28" s="168" t="s">
        <v>508</v>
      </c>
      <c r="Q28" s="168" t="s">
        <v>508</v>
      </c>
      <c r="R28" s="169" t="s">
        <v>508</v>
      </c>
      <c r="S28" s="167" t="s">
        <v>508</v>
      </c>
      <c r="T28" s="167" t="s">
        <v>541</v>
      </c>
      <c r="U28" s="164"/>
      <c r="V28" s="170" t="s">
        <v>515</v>
      </c>
      <c r="W28" s="165" t="s">
        <v>570</v>
      </c>
    </row>
  </sheetData>
  <mergeCells count="32">
    <mergeCell ref="C7:D7"/>
    <mergeCell ref="C8:D8"/>
    <mergeCell ref="B3:B4"/>
    <mergeCell ref="C3:D4"/>
    <mergeCell ref="E3:E4"/>
    <mergeCell ref="C6:D6"/>
    <mergeCell ref="C5:D5"/>
    <mergeCell ref="F3:F4"/>
    <mergeCell ref="G3:G4"/>
    <mergeCell ref="P3:R3"/>
    <mergeCell ref="S3:S4"/>
    <mergeCell ref="T3:W3"/>
    <mergeCell ref="M3:M4"/>
    <mergeCell ref="N3:N4"/>
    <mergeCell ref="I3:I4"/>
    <mergeCell ref="J3:J4"/>
    <mergeCell ref="K3:K4"/>
    <mergeCell ref="L3:L4"/>
    <mergeCell ref="H3:H4"/>
    <mergeCell ref="C10:D10"/>
    <mergeCell ref="C11:D11"/>
    <mergeCell ref="C12:D12"/>
    <mergeCell ref="C14:D14"/>
    <mergeCell ref="C16:D16"/>
    <mergeCell ref="C13:D13"/>
    <mergeCell ref="C25:D25"/>
    <mergeCell ref="C24:D24"/>
    <mergeCell ref="C18:D18"/>
    <mergeCell ref="C20:D20"/>
    <mergeCell ref="C21:D21"/>
    <mergeCell ref="C22:D22"/>
    <mergeCell ref="C23:D23"/>
  </mergeCells>
  <phoneticPr fontId="2" type="noConversion"/>
  <pageMargins left="0.7" right="0.7" top="0.75" bottom="0.75" header="0.3" footer="0.3"/>
  <pageSetup paperSize="9" scale="36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B2:T34"/>
  <sheetViews>
    <sheetView zoomScale="70" zoomScaleNormal="70" workbookViewId="0">
      <selection activeCell="F19" sqref="F19"/>
    </sheetView>
  </sheetViews>
  <sheetFormatPr defaultRowHeight="15" outlineLevelRow="1"/>
  <cols>
    <col min="1" max="1" width="2.140625" customWidth="1"/>
    <col min="2" max="2" width="27.5703125" customWidth="1"/>
    <col min="3" max="3" width="14.42578125" hidden="1" customWidth="1"/>
    <col min="4" max="4" width="9.140625" style="95" customWidth="1"/>
    <col min="5" max="5" width="11.5703125" style="95" customWidth="1"/>
    <col min="6" max="6" width="24.42578125" style="95" bestFit="1" customWidth="1"/>
    <col min="7" max="7" width="10.140625" style="95" bestFit="1" customWidth="1"/>
    <col min="8" max="8" width="15.28515625" style="95" bestFit="1" customWidth="1"/>
    <col min="9" max="9" width="11.140625" style="95" customWidth="1"/>
    <col min="10" max="10" width="16.28515625" style="95" bestFit="1" customWidth="1"/>
    <col min="11" max="11" width="24.85546875" style="95" customWidth="1"/>
    <col min="12" max="12" width="24.140625" style="95" bestFit="1" customWidth="1"/>
    <col min="13" max="13" width="10.7109375" style="95" bestFit="1" customWidth="1"/>
    <col min="14" max="14" width="24.28515625" style="95" customWidth="1"/>
    <col min="15" max="15" width="17.140625" style="95" customWidth="1"/>
    <col min="16" max="16" width="8.42578125" style="95" bestFit="1" customWidth="1"/>
    <col min="17" max="17" width="17" style="95" bestFit="1" customWidth="1"/>
    <col min="18" max="18" width="15.42578125" style="95" bestFit="1" customWidth="1"/>
    <col min="19" max="19" width="9.140625" style="171" customWidth="1"/>
    <col min="20" max="20" width="19.42578125" style="95" customWidth="1"/>
  </cols>
  <sheetData>
    <row r="2" spans="2:20" ht="15.75" thickBot="1">
      <c r="B2" t="s">
        <v>883</v>
      </c>
    </row>
    <row r="3" spans="2:20">
      <c r="B3" s="866" t="s">
        <v>857</v>
      </c>
      <c r="C3" s="868" t="s">
        <v>571</v>
      </c>
      <c r="D3" s="172">
        <v>2018</v>
      </c>
      <c r="E3" s="173" t="s">
        <v>572</v>
      </c>
      <c r="F3" s="870" t="s">
        <v>573</v>
      </c>
      <c r="G3" s="870"/>
      <c r="H3" s="870"/>
      <c r="I3" s="870"/>
      <c r="J3" s="871" t="s">
        <v>574</v>
      </c>
      <c r="K3" s="871"/>
      <c r="L3" s="871"/>
      <c r="M3" s="871"/>
      <c r="N3" s="871"/>
      <c r="O3" s="872" t="s">
        <v>575</v>
      </c>
      <c r="P3" s="872"/>
      <c r="Q3" s="174" t="s">
        <v>576</v>
      </c>
      <c r="R3" s="175" t="s">
        <v>577</v>
      </c>
      <c r="S3" s="864">
        <v>2017</v>
      </c>
      <c r="T3" s="865"/>
    </row>
    <row r="4" spans="2:20" ht="64.5" thickBot="1">
      <c r="B4" s="867"/>
      <c r="C4" s="869"/>
      <c r="D4" s="176" t="s">
        <v>578</v>
      </c>
      <c r="E4" s="675" t="s">
        <v>1635</v>
      </c>
      <c r="F4" s="676" t="s">
        <v>579</v>
      </c>
      <c r="G4" s="676" t="s">
        <v>580</v>
      </c>
      <c r="H4" s="676" t="s">
        <v>1639</v>
      </c>
      <c r="I4" s="676" t="s">
        <v>884</v>
      </c>
      <c r="J4" s="676" t="s">
        <v>1640</v>
      </c>
      <c r="K4" s="677" t="s">
        <v>936</v>
      </c>
      <c r="L4" s="677" t="s">
        <v>1638</v>
      </c>
      <c r="M4" s="677" t="s">
        <v>581</v>
      </c>
      <c r="N4" s="677" t="s">
        <v>1637</v>
      </c>
      <c r="O4" s="677" t="s">
        <v>582</v>
      </c>
      <c r="P4" s="677" t="s">
        <v>1636</v>
      </c>
      <c r="Q4" s="677" t="s">
        <v>583</v>
      </c>
      <c r="R4" s="678" t="s">
        <v>584</v>
      </c>
      <c r="S4" s="679" t="s">
        <v>578</v>
      </c>
      <c r="T4" s="680" t="s">
        <v>885</v>
      </c>
    </row>
    <row r="5" spans="2:20">
      <c r="B5" s="178" t="s">
        <v>1631</v>
      </c>
      <c r="C5" s="179"/>
      <c r="D5" s="214">
        <v>4300</v>
      </c>
      <c r="E5" s="681">
        <v>600</v>
      </c>
      <c r="F5" s="180">
        <v>500</v>
      </c>
      <c r="G5" s="180">
        <v>100</v>
      </c>
      <c r="H5" s="682">
        <v>200</v>
      </c>
      <c r="I5" s="180">
        <v>200</v>
      </c>
      <c r="J5" s="180">
        <v>500</v>
      </c>
      <c r="K5" s="682">
        <v>300</v>
      </c>
      <c r="L5" s="217">
        <v>600</v>
      </c>
      <c r="M5" s="217">
        <v>100</v>
      </c>
      <c r="N5" s="180">
        <v>500</v>
      </c>
      <c r="O5" s="180">
        <v>400</v>
      </c>
      <c r="P5" s="180">
        <v>200</v>
      </c>
      <c r="Q5" s="180">
        <v>200</v>
      </c>
      <c r="R5" s="683">
        <v>100</v>
      </c>
      <c r="S5" s="221">
        <v>4000</v>
      </c>
      <c r="T5" s="684" t="s">
        <v>1506</v>
      </c>
    </row>
    <row r="6" spans="2:20">
      <c r="B6" s="181" t="s">
        <v>585</v>
      </c>
      <c r="C6" s="182"/>
      <c r="D6" s="227">
        <v>3700</v>
      </c>
      <c r="E6" s="685">
        <v>400</v>
      </c>
      <c r="F6" s="183">
        <v>500</v>
      </c>
      <c r="G6" s="183">
        <v>100</v>
      </c>
      <c r="H6" s="686">
        <v>100</v>
      </c>
      <c r="I6" s="183">
        <v>200</v>
      </c>
      <c r="J6" s="183">
        <v>500</v>
      </c>
      <c r="K6" s="686">
        <v>300</v>
      </c>
      <c r="L6" s="339">
        <v>400</v>
      </c>
      <c r="M6" s="339">
        <v>100</v>
      </c>
      <c r="N6" s="183">
        <v>300</v>
      </c>
      <c r="O6" s="183">
        <v>400</v>
      </c>
      <c r="P6" s="183">
        <v>100</v>
      </c>
      <c r="Q6" s="183">
        <v>200</v>
      </c>
      <c r="R6" s="687">
        <v>100</v>
      </c>
      <c r="S6" s="233">
        <v>3400</v>
      </c>
      <c r="T6" s="688" t="s">
        <v>585</v>
      </c>
    </row>
    <row r="7" spans="2:20">
      <c r="B7" s="185" t="s">
        <v>177</v>
      </c>
      <c r="C7" s="186"/>
      <c r="D7" s="190">
        <v>3300</v>
      </c>
      <c r="E7" s="191">
        <v>400</v>
      </c>
      <c r="F7" s="188">
        <v>500</v>
      </c>
      <c r="G7" s="188">
        <v>100</v>
      </c>
      <c r="H7" s="192">
        <v>100</v>
      </c>
      <c r="I7" s="193">
        <v>200</v>
      </c>
      <c r="J7" s="188">
        <v>400</v>
      </c>
      <c r="K7" s="188">
        <v>200</v>
      </c>
      <c r="L7" s="194">
        <v>200</v>
      </c>
      <c r="M7" s="194">
        <v>0</v>
      </c>
      <c r="N7" s="188">
        <v>300</v>
      </c>
      <c r="O7" s="188">
        <v>400</v>
      </c>
      <c r="P7" s="188">
        <v>100</v>
      </c>
      <c r="Q7" s="188">
        <v>200</v>
      </c>
      <c r="R7" s="195">
        <v>200</v>
      </c>
      <c r="S7" s="689">
        <v>3200</v>
      </c>
      <c r="T7" s="196" t="s">
        <v>586</v>
      </c>
    </row>
    <row r="8" spans="2:20">
      <c r="B8" s="185" t="s">
        <v>944</v>
      </c>
      <c r="C8" s="186"/>
      <c r="D8" s="190">
        <v>3200</v>
      </c>
      <c r="E8" s="191">
        <v>400</v>
      </c>
      <c r="F8" s="188">
        <v>500</v>
      </c>
      <c r="G8" s="188">
        <v>100</v>
      </c>
      <c r="H8" s="192">
        <v>100</v>
      </c>
      <c r="I8" s="193">
        <v>200</v>
      </c>
      <c r="J8" s="188">
        <v>400</v>
      </c>
      <c r="K8" s="188">
        <v>200</v>
      </c>
      <c r="L8" s="194">
        <v>200</v>
      </c>
      <c r="M8" s="194">
        <v>0</v>
      </c>
      <c r="N8" s="188">
        <v>300</v>
      </c>
      <c r="O8" s="188">
        <v>400</v>
      </c>
      <c r="P8" s="188">
        <v>100</v>
      </c>
      <c r="Q8" s="188">
        <v>200</v>
      </c>
      <c r="R8" s="195">
        <v>100</v>
      </c>
      <c r="S8" s="689">
        <v>3100</v>
      </c>
      <c r="T8" s="196" t="s">
        <v>944</v>
      </c>
    </row>
    <row r="9" spans="2:20">
      <c r="B9" s="185" t="s">
        <v>886</v>
      </c>
      <c r="C9" s="188"/>
      <c r="D9" s="190">
        <v>3200</v>
      </c>
      <c r="E9" s="191">
        <v>400</v>
      </c>
      <c r="F9" s="188">
        <v>500</v>
      </c>
      <c r="G9" s="188">
        <v>100</v>
      </c>
      <c r="H9" s="192">
        <v>100</v>
      </c>
      <c r="I9" s="193">
        <v>200</v>
      </c>
      <c r="J9" s="188">
        <v>400</v>
      </c>
      <c r="K9" s="188">
        <v>200</v>
      </c>
      <c r="L9" s="188">
        <v>200</v>
      </c>
      <c r="M9" s="194">
        <v>0</v>
      </c>
      <c r="N9" s="194">
        <v>300</v>
      </c>
      <c r="O9" s="188">
        <v>400</v>
      </c>
      <c r="P9" s="188">
        <v>100</v>
      </c>
      <c r="Q9" s="188">
        <v>200</v>
      </c>
      <c r="R9" s="195">
        <v>100</v>
      </c>
      <c r="S9" s="196">
        <v>3100</v>
      </c>
      <c r="T9" s="196" t="s">
        <v>587</v>
      </c>
    </row>
    <row r="10" spans="2:20">
      <c r="B10" s="185" t="s">
        <v>892</v>
      </c>
      <c r="C10" s="188"/>
      <c r="D10" s="190">
        <v>2800</v>
      </c>
      <c r="E10" s="191">
        <v>400</v>
      </c>
      <c r="F10" s="188">
        <v>500</v>
      </c>
      <c r="G10" s="194">
        <v>0</v>
      </c>
      <c r="H10" s="197">
        <v>100</v>
      </c>
      <c r="I10" s="193">
        <v>200</v>
      </c>
      <c r="J10" s="194">
        <v>300</v>
      </c>
      <c r="K10" s="194">
        <v>0</v>
      </c>
      <c r="L10" s="188">
        <v>200</v>
      </c>
      <c r="M10" s="194">
        <v>0</v>
      </c>
      <c r="N10" s="194">
        <v>300</v>
      </c>
      <c r="O10" s="188">
        <v>400</v>
      </c>
      <c r="P10" s="188">
        <v>100</v>
      </c>
      <c r="Q10" s="188">
        <v>200</v>
      </c>
      <c r="R10" s="195">
        <v>100</v>
      </c>
      <c r="S10" s="198" t="s">
        <v>588</v>
      </c>
      <c r="T10" s="196" t="s">
        <v>588</v>
      </c>
    </row>
    <row r="11" spans="2:20" ht="15.75" thickBot="1">
      <c r="B11" s="199" t="s">
        <v>589</v>
      </c>
      <c r="C11" s="200"/>
      <c r="D11" s="201">
        <v>2600</v>
      </c>
      <c r="E11" s="202">
        <v>400</v>
      </c>
      <c r="F11" s="200">
        <v>500</v>
      </c>
      <c r="G11" s="203">
        <v>0</v>
      </c>
      <c r="H11" s="204">
        <v>100</v>
      </c>
      <c r="I11" s="205">
        <v>200</v>
      </c>
      <c r="J11" s="203">
        <v>300</v>
      </c>
      <c r="K11" s="203">
        <v>0</v>
      </c>
      <c r="L11" s="200">
        <v>200</v>
      </c>
      <c r="M11" s="203">
        <v>0</v>
      </c>
      <c r="N11" s="203">
        <v>300</v>
      </c>
      <c r="O11" s="200">
        <v>200</v>
      </c>
      <c r="P11" s="200">
        <v>100</v>
      </c>
      <c r="Q11" s="200">
        <v>200</v>
      </c>
      <c r="R11" s="206">
        <v>100</v>
      </c>
      <c r="S11" s="207" t="s">
        <v>588</v>
      </c>
      <c r="T11" s="208" t="s">
        <v>588</v>
      </c>
    </row>
    <row r="12" spans="2:20">
      <c r="B12" s="209" t="s">
        <v>590</v>
      </c>
      <c r="C12" s="188"/>
      <c r="D12" s="190">
        <v>2700</v>
      </c>
      <c r="E12" s="191">
        <v>400</v>
      </c>
      <c r="F12" s="197">
        <v>400</v>
      </c>
      <c r="G12" s="194">
        <v>0</v>
      </c>
      <c r="H12" s="197">
        <v>100</v>
      </c>
      <c r="I12" s="188">
        <v>200</v>
      </c>
      <c r="J12" s="188">
        <v>300</v>
      </c>
      <c r="K12" s="188">
        <v>0</v>
      </c>
      <c r="L12" s="188">
        <v>100</v>
      </c>
      <c r="M12" s="188">
        <v>0</v>
      </c>
      <c r="N12" s="188">
        <v>300</v>
      </c>
      <c r="O12" s="188">
        <v>400</v>
      </c>
      <c r="P12" s="188">
        <v>100</v>
      </c>
      <c r="Q12" s="188">
        <v>200</v>
      </c>
      <c r="R12" s="195">
        <v>200</v>
      </c>
      <c r="S12" s="198">
        <v>2700</v>
      </c>
      <c r="T12" s="196" t="s">
        <v>897</v>
      </c>
    </row>
    <row r="13" spans="2:20" s="211" customFormat="1">
      <c r="B13" s="210" t="s">
        <v>891</v>
      </c>
      <c r="C13" s="188"/>
      <c r="D13" s="190">
        <v>2600</v>
      </c>
      <c r="E13" s="191">
        <v>400</v>
      </c>
      <c r="F13" s="197">
        <v>400</v>
      </c>
      <c r="G13" s="194">
        <v>0</v>
      </c>
      <c r="H13" s="197">
        <v>100</v>
      </c>
      <c r="I13" s="194">
        <v>200</v>
      </c>
      <c r="J13" s="188">
        <v>300</v>
      </c>
      <c r="K13" s="188">
        <v>0</v>
      </c>
      <c r="L13" s="188">
        <v>100</v>
      </c>
      <c r="M13" s="188">
        <v>0</v>
      </c>
      <c r="N13" s="188">
        <v>300</v>
      </c>
      <c r="O13" s="188">
        <v>400</v>
      </c>
      <c r="P13" s="188">
        <v>100</v>
      </c>
      <c r="Q13" s="188">
        <v>200</v>
      </c>
      <c r="R13" s="195">
        <v>100</v>
      </c>
      <c r="S13" s="196">
        <v>2400</v>
      </c>
      <c r="T13" s="198" t="s">
        <v>898</v>
      </c>
    </row>
    <row r="14" spans="2:20" s="211" customFormat="1">
      <c r="B14" s="210" t="s">
        <v>887</v>
      </c>
      <c r="C14" s="188"/>
      <c r="D14" s="190">
        <v>2100</v>
      </c>
      <c r="E14" s="191">
        <v>400</v>
      </c>
      <c r="F14" s="197">
        <v>400</v>
      </c>
      <c r="G14" s="194">
        <v>0</v>
      </c>
      <c r="H14" s="197">
        <v>100</v>
      </c>
      <c r="I14" s="194">
        <v>0</v>
      </c>
      <c r="J14" s="188">
        <v>300</v>
      </c>
      <c r="K14" s="188">
        <v>0</v>
      </c>
      <c r="L14" s="188">
        <v>100</v>
      </c>
      <c r="M14" s="188">
        <v>0</v>
      </c>
      <c r="N14" s="188">
        <v>300</v>
      </c>
      <c r="O14" s="188">
        <v>200</v>
      </c>
      <c r="P14" s="188">
        <v>0</v>
      </c>
      <c r="Q14" s="188">
        <v>200</v>
      </c>
      <c r="R14" s="195">
        <v>100</v>
      </c>
      <c r="S14" s="196">
        <v>2000</v>
      </c>
      <c r="T14" s="198" t="s">
        <v>591</v>
      </c>
    </row>
    <row r="15" spans="2:20" ht="15.75" thickBot="1">
      <c r="B15" s="209" t="s">
        <v>890</v>
      </c>
      <c r="C15" s="188"/>
      <c r="D15" s="190">
        <v>2500</v>
      </c>
      <c r="E15" s="191">
        <v>400</v>
      </c>
      <c r="F15" s="197">
        <v>400</v>
      </c>
      <c r="G15" s="194">
        <v>0</v>
      </c>
      <c r="H15" s="197">
        <v>100</v>
      </c>
      <c r="I15" s="194">
        <v>200</v>
      </c>
      <c r="J15" s="188">
        <v>300</v>
      </c>
      <c r="K15" s="188">
        <v>0</v>
      </c>
      <c r="L15" s="188">
        <v>100</v>
      </c>
      <c r="M15" s="188">
        <v>0</v>
      </c>
      <c r="N15" s="188">
        <v>200</v>
      </c>
      <c r="O15" s="188">
        <v>400</v>
      </c>
      <c r="P15" s="188">
        <v>100</v>
      </c>
      <c r="Q15" s="188">
        <v>200</v>
      </c>
      <c r="R15" s="195">
        <v>100</v>
      </c>
      <c r="S15" s="198">
        <v>2300</v>
      </c>
      <c r="T15" s="196" t="s">
        <v>899</v>
      </c>
    </row>
    <row r="16" spans="2:20" hidden="1" outlineLevel="1">
      <c r="B16" s="212" t="s">
        <v>893</v>
      </c>
      <c r="C16" s="213"/>
      <c r="D16" s="214">
        <v>2200</v>
      </c>
      <c r="E16" s="215">
        <v>400</v>
      </c>
      <c r="F16" s="216">
        <v>400</v>
      </c>
      <c r="G16" s="217">
        <v>0</v>
      </c>
      <c r="H16" s="216">
        <v>100</v>
      </c>
      <c r="I16" s="217">
        <v>200</v>
      </c>
      <c r="J16" s="213">
        <v>100</v>
      </c>
      <c r="K16" s="213">
        <v>0</v>
      </c>
      <c r="L16" s="213">
        <v>0</v>
      </c>
      <c r="M16" s="213">
        <v>0</v>
      </c>
      <c r="N16" s="218">
        <v>300</v>
      </c>
      <c r="O16" s="213">
        <v>400</v>
      </c>
      <c r="P16" s="213">
        <v>0</v>
      </c>
      <c r="Q16" s="213">
        <v>200</v>
      </c>
      <c r="R16" s="219">
        <v>100</v>
      </c>
      <c r="S16" s="220">
        <v>2100</v>
      </c>
      <c r="T16" s="221" t="s">
        <v>592</v>
      </c>
    </row>
    <row r="17" spans="2:20" ht="15.75" hidden="1" outlineLevel="1" thickBot="1">
      <c r="B17" s="222" t="s">
        <v>593</v>
      </c>
      <c r="C17" s="200"/>
      <c r="D17" s="201">
        <v>1800</v>
      </c>
      <c r="E17" s="202">
        <v>400</v>
      </c>
      <c r="F17" s="204">
        <v>400</v>
      </c>
      <c r="G17" s="203">
        <v>0</v>
      </c>
      <c r="H17" s="204">
        <v>100</v>
      </c>
      <c r="I17" s="203">
        <v>0</v>
      </c>
      <c r="J17" s="200">
        <v>100</v>
      </c>
      <c r="K17" s="200">
        <v>0</v>
      </c>
      <c r="L17" s="200">
        <v>0</v>
      </c>
      <c r="M17" s="200">
        <v>0</v>
      </c>
      <c r="N17" s="223">
        <v>300</v>
      </c>
      <c r="O17" s="200">
        <v>200</v>
      </c>
      <c r="P17" s="200">
        <v>0</v>
      </c>
      <c r="Q17" s="200">
        <v>200</v>
      </c>
      <c r="R17" s="206">
        <v>100</v>
      </c>
      <c r="S17" s="207">
        <v>1700</v>
      </c>
      <c r="T17" s="208" t="s">
        <v>592</v>
      </c>
    </row>
    <row r="18" spans="2:20" collapsed="1">
      <c r="B18" s="224" t="s">
        <v>594</v>
      </c>
      <c r="C18" s="213"/>
      <c r="D18" s="214">
        <v>2000</v>
      </c>
      <c r="E18" s="215">
        <v>400</v>
      </c>
      <c r="F18" s="216">
        <v>400</v>
      </c>
      <c r="G18" s="217">
        <v>0</v>
      </c>
      <c r="H18" s="216">
        <v>100</v>
      </c>
      <c r="I18" s="217">
        <v>0</v>
      </c>
      <c r="J18" s="213">
        <v>300</v>
      </c>
      <c r="K18" s="213">
        <v>0</v>
      </c>
      <c r="L18" s="213">
        <v>100</v>
      </c>
      <c r="M18" s="213">
        <v>0</v>
      </c>
      <c r="N18" s="213">
        <v>200</v>
      </c>
      <c r="O18" s="213">
        <v>200</v>
      </c>
      <c r="P18" s="213">
        <v>0</v>
      </c>
      <c r="Q18" s="213">
        <v>200</v>
      </c>
      <c r="R18" s="219">
        <v>100</v>
      </c>
      <c r="S18" s="220">
        <v>1900</v>
      </c>
      <c r="T18" s="221" t="s">
        <v>899</v>
      </c>
    </row>
    <row r="19" spans="2:20">
      <c r="B19" s="225" t="s">
        <v>888</v>
      </c>
      <c r="C19" s="226"/>
      <c r="D19" s="227">
        <v>1900</v>
      </c>
      <c r="E19" s="228">
        <v>400</v>
      </c>
      <c r="F19" s="229">
        <v>400</v>
      </c>
      <c r="G19" s="226">
        <v>0</v>
      </c>
      <c r="H19" s="229">
        <v>100</v>
      </c>
      <c r="I19" s="226">
        <v>0</v>
      </c>
      <c r="J19" s="226">
        <v>100</v>
      </c>
      <c r="K19" s="226">
        <v>0</v>
      </c>
      <c r="L19" s="226">
        <v>0</v>
      </c>
      <c r="M19" s="226">
        <v>0</v>
      </c>
      <c r="N19" s="230">
        <v>300</v>
      </c>
      <c r="O19" s="231">
        <v>200</v>
      </c>
      <c r="P19" s="226">
        <v>0</v>
      </c>
      <c r="Q19" s="226">
        <v>200</v>
      </c>
      <c r="R19" s="232">
        <v>200</v>
      </c>
      <c r="S19" s="184">
        <v>1700</v>
      </c>
      <c r="T19" s="233" t="s">
        <v>595</v>
      </c>
    </row>
    <row r="20" spans="2:20">
      <c r="B20" s="234" t="s">
        <v>596</v>
      </c>
      <c r="C20" s="194"/>
      <c r="D20" s="235">
        <v>1800</v>
      </c>
      <c r="E20" s="191">
        <v>400</v>
      </c>
      <c r="F20" s="192">
        <v>400</v>
      </c>
      <c r="G20" s="188">
        <v>0</v>
      </c>
      <c r="H20" s="192">
        <v>100</v>
      </c>
      <c r="I20" s="188">
        <v>0</v>
      </c>
      <c r="J20" s="188">
        <v>100</v>
      </c>
      <c r="K20" s="188">
        <v>0</v>
      </c>
      <c r="L20" s="188">
        <v>0</v>
      </c>
      <c r="M20" s="188">
        <v>0</v>
      </c>
      <c r="N20" s="188">
        <v>200</v>
      </c>
      <c r="O20" s="188">
        <v>200</v>
      </c>
      <c r="P20" s="188">
        <v>0</v>
      </c>
      <c r="Q20" s="188">
        <v>200</v>
      </c>
      <c r="R20" s="195">
        <v>200</v>
      </c>
      <c r="S20" s="236">
        <v>1600</v>
      </c>
      <c r="T20" s="196" t="s">
        <v>597</v>
      </c>
    </row>
    <row r="21" spans="2:20">
      <c r="B21" s="237" t="s">
        <v>889</v>
      </c>
      <c r="C21" s="238"/>
      <c r="D21" s="187">
        <v>1800</v>
      </c>
      <c r="E21" s="239">
        <v>400</v>
      </c>
      <c r="F21" s="240">
        <v>400</v>
      </c>
      <c r="G21" s="238">
        <v>0</v>
      </c>
      <c r="H21" s="240">
        <v>100</v>
      </c>
      <c r="I21" s="238">
        <v>0</v>
      </c>
      <c r="J21" s="238">
        <v>100</v>
      </c>
      <c r="K21" s="238">
        <v>0</v>
      </c>
      <c r="L21" s="238">
        <v>0</v>
      </c>
      <c r="M21" s="238">
        <v>0</v>
      </c>
      <c r="N21" s="241">
        <v>300</v>
      </c>
      <c r="O21" s="238">
        <v>200</v>
      </c>
      <c r="P21" s="238">
        <v>0</v>
      </c>
      <c r="Q21" s="238">
        <v>200</v>
      </c>
      <c r="R21" s="242">
        <v>100</v>
      </c>
      <c r="S21" s="236">
        <v>1600</v>
      </c>
      <c r="T21" s="196" t="s">
        <v>598</v>
      </c>
    </row>
    <row r="22" spans="2:20">
      <c r="B22" s="234" t="s">
        <v>599</v>
      </c>
      <c r="C22" s="238"/>
      <c r="D22" s="187">
        <v>1700</v>
      </c>
      <c r="E22" s="239">
        <v>400</v>
      </c>
      <c r="F22" s="240">
        <v>400</v>
      </c>
      <c r="G22" s="238">
        <v>0</v>
      </c>
      <c r="H22" s="240">
        <v>100</v>
      </c>
      <c r="I22" s="238">
        <v>0</v>
      </c>
      <c r="J22" s="238">
        <v>100</v>
      </c>
      <c r="K22" s="238">
        <v>0</v>
      </c>
      <c r="L22" s="238">
        <v>0</v>
      </c>
      <c r="M22" s="238">
        <v>0</v>
      </c>
      <c r="N22" s="238">
        <v>200</v>
      </c>
      <c r="O22" s="238">
        <v>200</v>
      </c>
      <c r="P22" s="238">
        <v>0</v>
      </c>
      <c r="Q22" s="238">
        <v>200</v>
      </c>
      <c r="R22" s="242">
        <v>100</v>
      </c>
      <c r="S22" s="243">
        <v>1500</v>
      </c>
      <c r="T22" s="196" t="s">
        <v>600</v>
      </c>
    </row>
    <row r="23" spans="2:20">
      <c r="B23" s="244" t="s">
        <v>601</v>
      </c>
      <c r="C23" s="238"/>
      <c r="D23" s="187">
        <v>1400</v>
      </c>
      <c r="E23" s="239">
        <v>400</v>
      </c>
      <c r="F23" s="238">
        <v>100</v>
      </c>
      <c r="G23" s="238">
        <v>0</v>
      </c>
      <c r="H23" s="238">
        <v>0</v>
      </c>
      <c r="I23" s="238">
        <v>0</v>
      </c>
      <c r="J23" s="238">
        <v>100</v>
      </c>
      <c r="K23" s="238">
        <v>0</v>
      </c>
      <c r="L23" s="238">
        <v>0</v>
      </c>
      <c r="M23" s="238">
        <v>0</v>
      </c>
      <c r="N23" s="238">
        <v>200</v>
      </c>
      <c r="O23" s="238">
        <v>200</v>
      </c>
      <c r="P23" s="238">
        <v>0</v>
      </c>
      <c r="Q23" s="238">
        <v>200</v>
      </c>
      <c r="R23" s="242">
        <v>200</v>
      </c>
      <c r="S23" s="243">
        <v>1400</v>
      </c>
      <c r="T23" s="189" t="s">
        <v>602</v>
      </c>
    </row>
    <row r="24" spans="2:20">
      <c r="B24" s="245" t="s">
        <v>603</v>
      </c>
      <c r="C24" s="238"/>
      <c r="D24" s="187">
        <v>1300</v>
      </c>
      <c r="E24" s="239">
        <v>400</v>
      </c>
      <c r="F24" s="246">
        <v>100</v>
      </c>
      <c r="G24" s="246">
        <v>0</v>
      </c>
      <c r="H24" s="246">
        <v>0</v>
      </c>
      <c r="I24" s="246">
        <v>0</v>
      </c>
      <c r="J24" s="238">
        <v>100</v>
      </c>
      <c r="K24" s="238">
        <v>0</v>
      </c>
      <c r="L24" s="238">
        <v>0</v>
      </c>
      <c r="M24" s="238">
        <v>0</v>
      </c>
      <c r="N24" s="238">
        <v>200</v>
      </c>
      <c r="O24" s="238">
        <v>200</v>
      </c>
      <c r="P24" s="238">
        <v>0</v>
      </c>
      <c r="Q24" s="238">
        <v>200</v>
      </c>
      <c r="R24" s="242">
        <v>100</v>
      </c>
      <c r="S24" s="198">
        <v>1300</v>
      </c>
      <c r="T24" s="189" t="s">
        <v>604</v>
      </c>
    </row>
    <row r="25" spans="2:20" ht="15.75" thickBot="1">
      <c r="B25" s="247" t="s">
        <v>605</v>
      </c>
      <c r="C25" s="248"/>
      <c r="D25" s="249">
        <v>1300</v>
      </c>
      <c r="E25" s="250">
        <v>400</v>
      </c>
      <c r="F25" s="177">
        <v>100</v>
      </c>
      <c r="G25" s="177">
        <v>0</v>
      </c>
      <c r="H25" s="177">
        <v>0</v>
      </c>
      <c r="I25" s="177">
        <v>0</v>
      </c>
      <c r="J25" s="248">
        <v>100</v>
      </c>
      <c r="K25" s="248">
        <v>0</v>
      </c>
      <c r="L25" s="248">
        <v>0</v>
      </c>
      <c r="M25" s="248">
        <v>0</v>
      </c>
      <c r="N25" s="248">
        <v>200</v>
      </c>
      <c r="O25" s="248">
        <v>200</v>
      </c>
      <c r="P25" s="248">
        <v>0</v>
      </c>
      <c r="Q25" s="248">
        <v>200</v>
      </c>
      <c r="R25" s="251">
        <v>100</v>
      </c>
      <c r="S25" s="252">
        <v>1200</v>
      </c>
      <c r="T25" s="253" t="s">
        <v>606</v>
      </c>
    </row>
    <row r="26" spans="2:20">
      <c r="B26" s="254" t="s">
        <v>894</v>
      </c>
      <c r="C26" s="213"/>
      <c r="D26" s="255">
        <v>500</v>
      </c>
      <c r="E26" s="215">
        <v>100</v>
      </c>
      <c r="F26" s="213">
        <v>100</v>
      </c>
      <c r="G26" s="213">
        <v>0</v>
      </c>
      <c r="H26" s="213">
        <v>0</v>
      </c>
      <c r="I26" s="213">
        <v>0</v>
      </c>
      <c r="J26" s="213">
        <v>0</v>
      </c>
      <c r="K26" s="256">
        <v>0</v>
      </c>
      <c r="L26" s="256">
        <v>0</v>
      </c>
      <c r="M26" s="256">
        <v>0</v>
      </c>
      <c r="N26" s="256">
        <v>100</v>
      </c>
      <c r="O26" s="256">
        <v>0</v>
      </c>
      <c r="P26" s="256">
        <v>0</v>
      </c>
      <c r="Q26" s="217">
        <v>200</v>
      </c>
      <c r="R26" s="257">
        <v>0</v>
      </c>
      <c r="S26" s="258">
        <v>500</v>
      </c>
      <c r="T26" s="221" t="s">
        <v>607</v>
      </c>
    </row>
    <row r="27" spans="2:20" ht="15.75" thickBot="1">
      <c r="B27" s="259" t="s">
        <v>895</v>
      </c>
      <c r="C27" s="200"/>
      <c r="D27" s="260">
        <v>300</v>
      </c>
      <c r="E27" s="202">
        <v>100</v>
      </c>
      <c r="F27" s="200">
        <v>0</v>
      </c>
      <c r="G27" s="200">
        <v>0</v>
      </c>
      <c r="H27" s="200">
        <v>0</v>
      </c>
      <c r="I27" s="200">
        <v>0</v>
      </c>
      <c r="J27" s="200">
        <v>0</v>
      </c>
      <c r="K27" s="261">
        <v>0</v>
      </c>
      <c r="L27" s="261">
        <v>0</v>
      </c>
      <c r="M27" s="261">
        <v>0</v>
      </c>
      <c r="N27" s="261">
        <v>0</v>
      </c>
      <c r="O27" s="261">
        <v>0</v>
      </c>
      <c r="P27" s="261">
        <v>0</v>
      </c>
      <c r="Q27" s="261">
        <v>200</v>
      </c>
      <c r="R27" s="262">
        <v>0</v>
      </c>
      <c r="S27" s="263">
        <v>200</v>
      </c>
      <c r="T27" s="208" t="s">
        <v>608</v>
      </c>
    </row>
    <row r="28" spans="2:20" ht="15.75" thickBot="1">
      <c r="B28" s="265" t="s">
        <v>896</v>
      </c>
      <c r="C28" s="266"/>
      <c r="D28" s="267">
        <v>200</v>
      </c>
      <c r="E28" s="268">
        <v>0</v>
      </c>
      <c r="F28" s="261">
        <v>0</v>
      </c>
      <c r="G28" s="261">
        <v>0</v>
      </c>
      <c r="H28" s="261">
        <v>0</v>
      </c>
      <c r="I28" s="261">
        <v>0</v>
      </c>
      <c r="J28" s="269">
        <v>0</v>
      </c>
      <c r="K28" s="269">
        <v>0</v>
      </c>
      <c r="L28" s="269">
        <v>0</v>
      </c>
      <c r="M28" s="269">
        <v>0</v>
      </c>
      <c r="N28" s="269">
        <v>0</v>
      </c>
      <c r="O28" s="261">
        <v>0</v>
      </c>
      <c r="P28" s="261">
        <v>0</v>
      </c>
      <c r="Q28" s="261">
        <v>200</v>
      </c>
      <c r="R28" s="262">
        <v>0</v>
      </c>
      <c r="S28" s="263">
        <v>100</v>
      </c>
      <c r="T28" s="270" t="s">
        <v>609</v>
      </c>
    </row>
    <row r="30" spans="2:20">
      <c r="E30" s="271" t="s">
        <v>610</v>
      </c>
      <c r="F30" s="272" t="s">
        <v>611</v>
      </c>
    </row>
    <row r="31" spans="2:20">
      <c r="F31" s="273" t="s">
        <v>612</v>
      </c>
    </row>
    <row r="32" spans="2:20">
      <c r="F32" s="135" t="s">
        <v>613</v>
      </c>
    </row>
    <row r="33" spans="6:6">
      <c r="F33" s="135" t="s">
        <v>614</v>
      </c>
    </row>
    <row r="34" spans="6:6">
      <c r="F34" s="136" t="s">
        <v>615</v>
      </c>
    </row>
  </sheetData>
  <mergeCells count="6">
    <mergeCell ref="S3:T3"/>
    <mergeCell ref="B3:B4"/>
    <mergeCell ref="C3:C4"/>
    <mergeCell ref="F3:I3"/>
    <mergeCell ref="J3:N3"/>
    <mergeCell ref="O3:P3"/>
  </mergeCells>
  <phoneticPr fontId="2" type="noConversion"/>
  <pageMargins left="0.7" right="0.7" top="0.75" bottom="0.75" header="0.3" footer="0.3"/>
  <pageSetup paperSize="9" scale="4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99FF"/>
    <pageSetUpPr fitToPage="1"/>
  </sheetPr>
  <dimension ref="B2:I15"/>
  <sheetViews>
    <sheetView showGridLines="0" zoomScale="85" zoomScaleNormal="85" workbookViewId="0">
      <selection activeCell="C13" sqref="C13:H13"/>
    </sheetView>
  </sheetViews>
  <sheetFormatPr defaultColWidth="9" defaultRowHeight="12.75"/>
  <cols>
    <col min="1" max="1" width="2.5703125" style="329" customWidth="1"/>
    <col min="2" max="2" width="11.85546875" style="330" bestFit="1" customWidth="1"/>
    <col min="3" max="3" width="24.85546875" style="329" customWidth="1"/>
    <col min="4" max="4" width="12.42578125" style="329" bestFit="1" customWidth="1"/>
    <col min="5" max="8" width="27" style="330" customWidth="1"/>
    <col min="9" max="9" width="82.85546875" style="329" bestFit="1" customWidth="1"/>
    <col min="10" max="10" width="3" style="329" customWidth="1"/>
    <col min="11" max="16384" width="9" style="329"/>
  </cols>
  <sheetData>
    <row r="2" spans="2:9" ht="15">
      <c r="B2" s="328" t="s">
        <v>1551</v>
      </c>
    </row>
    <row r="3" spans="2:9">
      <c r="C3" s="331"/>
    </row>
    <row r="4" spans="2:9" s="330" customFormat="1" ht="20.100000000000001" customHeight="1">
      <c r="B4" s="878"/>
      <c r="C4" s="887" t="s">
        <v>1552</v>
      </c>
      <c r="D4" s="889" t="s">
        <v>1553</v>
      </c>
      <c r="E4" s="891" t="s">
        <v>858</v>
      </c>
      <c r="F4" s="887"/>
      <c r="G4" s="887" t="s">
        <v>856</v>
      </c>
      <c r="H4" s="887"/>
      <c r="I4" s="884" t="s">
        <v>1555</v>
      </c>
    </row>
    <row r="5" spans="2:9" s="330" customFormat="1" ht="20.100000000000001" customHeight="1" thickBot="1">
      <c r="B5" s="886"/>
      <c r="C5" s="888"/>
      <c r="D5" s="890"/>
      <c r="E5" s="333" t="s">
        <v>815</v>
      </c>
      <c r="F5" s="571" t="s">
        <v>816</v>
      </c>
      <c r="G5" s="571" t="s">
        <v>815</v>
      </c>
      <c r="H5" s="571">
        <v>2018</v>
      </c>
      <c r="I5" s="885"/>
    </row>
    <row r="6" spans="2:9">
      <c r="B6" s="873" t="s">
        <v>1556</v>
      </c>
      <c r="C6" s="336" t="s">
        <v>1557</v>
      </c>
      <c r="D6" s="576" t="s">
        <v>1558</v>
      </c>
      <c r="E6" s="338" t="s">
        <v>1559</v>
      </c>
      <c r="F6" s="339" t="s">
        <v>1560</v>
      </c>
      <c r="G6" s="340" t="s">
        <v>1559</v>
      </c>
      <c r="H6" s="341" t="s">
        <v>1561</v>
      </c>
      <c r="I6" s="577" t="s">
        <v>1562</v>
      </c>
    </row>
    <row r="7" spans="2:9">
      <c r="B7" s="874"/>
      <c r="C7" s="336" t="s">
        <v>1563</v>
      </c>
      <c r="D7" s="576" t="s">
        <v>1564</v>
      </c>
      <c r="E7" s="338" t="s">
        <v>1565</v>
      </c>
      <c r="F7" s="584" t="s">
        <v>1566</v>
      </c>
      <c r="G7" s="340" t="s">
        <v>1565</v>
      </c>
      <c r="H7" s="584" t="s">
        <v>1566</v>
      </c>
      <c r="I7" s="577" t="s">
        <v>1567</v>
      </c>
    </row>
    <row r="8" spans="2:9" ht="123.75" customHeight="1">
      <c r="B8" s="875"/>
      <c r="C8" s="336" t="s">
        <v>1568</v>
      </c>
      <c r="D8" s="576" t="s">
        <v>1569</v>
      </c>
      <c r="E8" s="338" t="s">
        <v>1565</v>
      </c>
      <c r="F8" s="338" t="s">
        <v>1565</v>
      </c>
      <c r="G8" s="340" t="s">
        <v>1565</v>
      </c>
      <c r="H8" s="338" t="s">
        <v>1565</v>
      </c>
      <c r="I8" s="577" t="s">
        <v>1570</v>
      </c>
    </row>
    <row r="9" spans="2:9" ht="43.5" customHeight="1">
      <c r="B9" s="876" t="s">
        <v>1571</v>
      </c>
      <c r="C9" s="877" t="s">
        <v>1572</v>
      </c>
      <c r="D9" s="578" t="s">
        <v>1573</v>
      </c>
      <c r="E9" s="191" t="s">
        <v>1574</v>
      </c>
      <c r="F9" s="188" t="s">
        <v>1575</v>
      </c>
      <c r="G9" s="188" t="s">
        <v>1574</v>
      </c>
      <c r="H9" s="188" t="s">
        <v>1576</v>
      </c>
      <c r="I9" s="345" t="s">
        <v>1577</v>
      </c>
    </row>
    <row r="10" spans="2:9" ht="43.5" customHeight="1">
      <c r="B10" s="874"/>
      <c r="C10" s="877"/>
      <c r="D10" s="578" t="s">
        <v>1578</v>
      </c>
      <c r="E10" s="191" t="s">
        <v>1579</v>
      </c>
      <c r="F10" s="188" t="s">
        <v>1580</v>
      </c>
      <c r="G10" s="188" t="s">
        <v>1579</v>
      </c>
      <c r="H10" s="188" t="s">
        <v>1581</v>
      </c>
      <c r="I10" s="345" t="s">
        <v>1582</v>
      </c>
    </row>
    <row r="11" spans="2:9" ht="25.5">
      <c r="B11" s="874"/>
      <c r="C11" s="264" t="s">
        <v>1583</v>
      </c>
      <c r="D11" s="346" t="s">
        <v>1584</v>
      </c>
      <c r="E11" s="191" t="s">
        <v>1585</v>
      </c>
      <c r="F11" s="347" t="s">
        <v>1559</v>
      </c>
      <c r="G11" s="188" t="s">
        <v>1585</v>
      </c>
      <c r="H11" s="347" t="s">
        <v>1559</v>
      </c>
      <c r="I11" s="345" t="s">
        <v>1586</v>
      </c>
    </row>
    <row r="12" spans="2:9" ht="27" customHeight="1">
      <c r="B12" s="874"/>
      <c r="C12" s="264" t="s">
        <v>1587</v>
      </c>
      <c r="D12" s="346" t="s">
        <v>1588</v>
      </c>
      <c r="E12" s="572" t="s">
        <v>1589</v>
      </c>
      <c r="F12" s="194" t="s">
        <v>1590</v>
      </c>
      <c r="G12" s="188" t="s">
        <v>1589</v>
      </c>
      <c r="H12" s="188" t="s">
        <v>1576</v>
      </c>
      <c r="I12" s="345" t="s">
        <v>1591</v>
      </c>
    </row>
    <row r="13" spans="2:9" ht="51">
      <c r="B13" s="874"/>
      <c r="C13" s="264" t="s">
        <v>1592</v>
      </c>
      <c r="D13" s="346" t="s">
        <v>1593</v>
      </c>
      <c r="E13" s="572" t="s">
        <v>1594</v>
      </c>
      <c r="F13" s="194" t="s">
        <v>1595</v>
      </c>
      <c r="G13" s="194" t="s">
        <v>1594</v>
      </c>
      <c r="H13" s="194" t="s">
        <v>1596</v>
      </c>
      <c r="I13" s="350" t="s">
        <v>1597</v>
      </c>
    </row>
    <row r="14" spans="2:9" ht="25.5">
      <c r="B14" s="874"/>
      <c r="C14" s="878" t="s">
        <v>1598</v>
      </c>
      <c r="D14" s="578" t="s">
        <v>1599</v>
      </c>
      <c r="E14" s="880" t="s">
        <v>1600</v>
      </c>
      <c r="F14" s="881"/>
      <c r="G14" s="881"/>
      <c r="H14" s="882"/>
      <c r="I14" s="350" t="s">
        <v>1601</v>
      </c>
    </row>
    <row r="15" spans="2:9" ht="27" customHeight="1">
      <c r="B15" s="875"/>
      <c r="C15" s="879"/>
      <c r="D15" s="351" t="s">
        <v>1602</v>
      </c>
      <c r="E15" s="883" t="s">
        <v>1603</v>
      </c>
      <c r="F15" s="881"/>
      <c r="G15" s="881"/>
      <c r="H15" s="882"/>
      <c r="I15" s="350" t="s">
        <v>1604</v>
      </c>
    </row>
  </sheetData>
  <mergeCells count="12">
    <mergeCell ref="I4:I5"/>
    <mergeCell ref="B4:B5"/>
    <mergeCell ref="C4:C5"/>
    <mergeCell ref="D4:D5"/>
    <mergeCell ref="E4:F4"/>
    <mergeCell ref="G4:H4"/>
    <mergeCell ref="B6:B8"/>
    <mergeCell ref="B9:B15"/>
    <mergeCell ref="C9:C10"/>
    <mergeCell ref="C14:C15"/>
    <mergeCell ref="E14:H14"/>
    <mergeCell ref="E15:H15"/>
  </mergeCells>
  <phoneticPr fontId="2" type="noConversion"/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History</vt:lpstr>
      <vt:lpstr>Spec Sheet</vt:lpstr>
      <vt:lpstr>LS03N</vt:lpstr>
      <vt:lpstr>Broadcast Line-up</vt:lpstr>
      <vt:lpstr>PVR</vt:lpstr>
      <vt:lpstr>개발담당</vt:lpstr>
      <vt:lpstr>Feature</vt:lpstr>
      <vt:lpstr>PQI</vt:lpstr>
      <vt:lpstr>(ENG) Acc. Compatibility</vt:lpstr>
      <vt:lpstr>2018 Wall Mount Matrix</vt:lpstr>
      <vt:lpstr>Codec support</vt:lpstr>
      <vt:lpstr>(연도구분 ver.) TV 액세서리 호환표</vt:lpstr>
      <vt:lpstr>'Broadcast Line-up'!Print_Area</vt:lpstr>
      <vt:lpstr>'2018 Wall Mount Matrix'!Print_Titles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lcx</cp:lastModifiedBy>
  <cp:lastPrinted>2018-10-12T05:02:49Z</cp:lastPrinted>
  <dcterms:created xsi:type="dcterms:W3CDTF">2017-12-07T04:57:14Z</dcterms:created>
  <dcterms:modified xsi:type="dcterms:W3CDTF">2018-10-29T13:33:52Z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C:\Users\한성환\AppData\Local\Microsoft\Windows\INetCache\Content.Outlook\52P74PRV\2018 EU TV Spec Sheet v1.5.xlsx</vt:lpwstr>
  </property>
</Properties>
</file>